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tnwfs102\FSMaipu\DNGFF\SILSAT\2025\Publicaciones Web\02 - Febrero 2025\Compensación por Linea\"/>
    </mc:Choice>
  </mc:AlternateContent>
  <xr:revisionPtr revIDLastSave="0" documentId="13_ncr:1_{A916E604-BD29-4B32-A11D-ED61B99BEC6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Febrero" sheetId="5" r:id="rId1"/>
  </sheets>
  <definedNames>
    <definedName name="_xlnm._FilterDatabase" localSheetId="0" hidden="1">Febrero!$A$7:$R$407</definedName>
    <definedName name="_xlnm.Print_Area" localSheetId="0">Febrero!$A$1:$R$407</definedName>
    <definedName name="_xlnm.Print_Titles" localSheetId="0">Febrero!$6:$7</definedName>
  </definedNames>
  <calcPr calcId="191029"/>
</workbook>
</file>

<file path=xl/calcChain.xml><?xml version="1.0" encoding="utf-8"?>
<calcChain xmlns="http://schemas.openxmlformats.org/spreadsheetml/2006/main">
  <c r="M407" i="5" l="1"/>
  <c r="L407" i="5"/>
  <c r="K407" i="5"/>
  <c r="N407" i="5"/>
  <c r="P407" i="5"/>
  <c r="O407" i="5"/>
  <c r="Q407" i="5"/>
  <c r="G407" i="5"/>
  <c r="J407" i="5" l="1"/>
  <c r="R58" i="5" l="1"/>
  <c r="R213" i="5"/>
  <c r="R74" i="5"/>
  <c r="R160" i="5"/>
  <c r="R252" i="5"/>
  <c r="R112" i="5"/>
  <c r="R62" i="5"/>
  <c r="R212" i="5"/>
  <c r="R39" i="5"/>
  <c r="R103" i="5"/>
  <c r="R220" i="5"/>
  <c r="R72" i="5"/>
  <c r="R98" i="5"/>
  <c r="R38" i="5"/>
  <c r="R254" i="5"/>
  <c r="R208" i="5"/>
  <c r="R34" i="5"/>
  <c r="R102" i="5"/>
  <c r="R26" i="5"/>
  <c r="R168" i="5"/>
  <c r="R20" i="5"/>
  <c r="R84" i="5"/>
  <c r="R148" i="5"/>
  <c r="R190" i="5"/>
  <c r="R55" i="5"/>
  <c r="R119" i="5"/>
  <c r="R151" i="5"/>
  <c r="R183" i="5"/>
  <c r="R215" i="5"/>
  <c r="R247" i="5"/>
  <c r="R86" i="5"/>
  <c r="R21" i="5"/>
  <c r="R134" i="5"/>
  <c r="R221" i="5"/>
  <c r="R214" i="5"/>
  <c r="R64" i="5"/>
  <c r="R177" i="5"/>
  <c r="R56" i="5"/>
  <c r="R113" i="5"/>
  <c r="R226" i="5"/>
  <c r="R176" i="5"/>
  <c r="R89" i="5"/>
  <c r="R132" i="5"/>
  <c r="R27" i="5"/>
  <c r="R59" i="5"/>
  <c r="R91" i="5"/>
  <c r="R123" i="5"/>
  <c r="R155" i="5"/>
  <c r="R187" i="5"/>
  <c r="R219" i="5"/>
  <c r="R251" i="5"/>
  <c r="R16" i="5"/>
  <c r="R65" i="5"/>
  <c r="R92" i="5"/>
  <c r="R12" i="5"/>
  <c r="R69" i="5"/>
  <c r="R240" i="5"/>
  <c r="R9" i="5"/>
  <c r="R52" i="5"/>
  <c r="R137" i="5"/>
  <c r="R222" i="5"/>
  <c r="R31" i="5"/>
  <c r="R63" i="5"/>
  <c r="R95" i="5"/>
  <c r="R127" i="5"/>
  <c r="R159" i="5"/>
  <c r="R191" i="5"/>
  <c r="R223" i="5"/>
  <c r="R255" i="5"/>
  <c r="R44" i="5"/>
  <c r="R80" i="5"/>
  <c r="R85" i="5"/>
  <c r="R96" i="5"/>
  <c r="R76" i="5"/>
  <c r="R133" i="5"/>
  <c r="R100" i="5"/>
  <c r="R185" i="5"/>
  <c r="R35" i="5"/>
  <c r="R67" i="5"/>
  <c r="R99" i="5"/>
  <c r="R131" i="5"/>
  <c r="R163" i="5"/>
  <c r="R195" i="5"/>
  <c r="R227" i="5"/>
  <c r="R259" i="5"/>
  <c r="I407" i="5"/>
  <c r="L3" i="5"/>
  <c r="R243" i="5" l="1"/>
  <c r="R211" i="5"/>
  <c r="R179" i="5"/>
  <c r="R147" i="5"/>
  <c r="R115" i="5"/>
  <c r="R83" i="5"/>
  <c r="R51" i="5"/>
  <c r="R19" i="5"/>
  <c r="R249" i="5"/>
  <c r="R164" i="5"/>
  <c r="R121" i="5"/>
  <c r="R36" i="5"/>
  <c r="R48" i="5"/>
  <c r="R32" i="5"/>
  <c r="R188" i="5"/>
  <c r="R124" i="5"/>
  <c r="R256" i="5"/>
  <c r="R28" i="5"/>
  <c r="R234" i="5"/>
  <c r="R250" i="5"/>
  <c r="R192" i="5"/>
  <c r="R144" i="5"/>
  <c r="R239" i="5"/>
  <c r="R207" i="5"/>
  <c r="R175" i="5"/>
  <c r="R143" i="5"/>
  <c r="R111" i="5"/>
  <c r="R79" i="5"/>
  <c r="R47" i="5"/>
  <c r="R15" i="5"/>
  <c r="R116" i="5"/>
  <c r="R73" i="5"/>
  <c r="R17" i="5"/>
  <c r="R128" i="5"/>
  <c r="R236" i="5"/>
  <c r="R235" i="5"/>
  <c r="R203" i="5"/>
  <c r="R171" i="5"/>
  <c r="R139" i="5"/>
  <c r="R107" i="5"/>
  <c r="R75" i="5"/>
  <c r="R43" i="5"/>
  <c r="R11" i="5"/>
  <c r="R68" i="5"/>
  <c r="R25" i="5"/>
  <c r="R204" i="5"/>
  <c r="R228" i="5"/>
  <c r="R142" i="5"/>
  <c r="R57" i="5"/>
  <c r="R14" i="5"/>
  <c r="R246" i="5"/>
  <c r="R189" i="5"/>
  <c r="R18" i="5"/>
  <c r="R216" i="5"/>
  <c r="R152" i="5"/>
  <c r="R24" i="5"/>
  <c r="R198" i="5"/>
  <c r="R120" i="5"/>
  <c r="R29" i="5"/>
  <c r="R193" i="5"/>
  <c r="R77" i="5"/>
  <c r="R257" i="5"/>
  <c r="R180" i="5"/>
  <c r="R94" i="5"/>
  <c r="R182" i="5"/>
  <c r="R125" i="5"/>
  <c r="R209" i="5"/>
  <c r="R145" i="5"/>
  <c r="R88" i="5"/>
  <c r="R10" i="5"/>
  <c r="R184" i="5"/>
  <c r="R70" i="5"/>
  <c r="R242" i="5"/>
  <c r="R178" i="5"/>
  <c r="R49" i="5"/>
  <c r="R229" i="5"/>
  <c r="R260" i="5"/>
  <c r="R217" i="5"/>
  <c r="R174" i="5"/>
  <c r="R46" i="5"/>
  <c r="R232" i="5"/>
  <c r="R118" i="5"/>
  <c r="R61" i="5"/>
  <c r="R181" i="5"/>
  <c r="R258" i="5"/>
  <c r="R202" i="5"/>
  <c r="R138" i="5"/>
  <c r="R81" i="5"/>
  <c r="R170" i="5"/>
  <c r="R165" i="5"/>
  <c r="R50" i="5"/>
  <c r="R248" i="5"/>
  <c r="R200" i="5"/>
  <c r="H407" i="5"/>
  <c r="R82" i="5"/>
  <c r="R194" i="5"/>
  <c r="R186" i="5"/>
  <c r="R106" i="5"/>
  <c r="R169" i="5"/>
  <c r="R41" i="5"/>
  <c r="R225" i="5"/>
  <c r="R54" i="5"/>
  <c r="R130" i="5"/>
  <c r="R262" i="5"/>
  <c r="R233" i="5"/>
  <c r="R126" i="5"/>
  <c r="R253" i="5"/>
  <c r="R42" i="5"/>
  <c r="R150" i="5"/>
  <c r="R45" i="5"/>
  <c r="R101" i="5"/>
  <c r="R108" i="5"/>
  <c r="R231" i="5"/>
  <c r="R199" i="5"/>
  <c r="R167" i="5"/>
  <c r="R135" i="5"/>
  <c r="R87" i="5"/>
  <c r="R23" i="5"/>
  <c r="R156" i="5"/>
  <c r="R37" i="5"/>
  <c r="R172" i="5"/>
  <c r="R105" i="5"/>
  <c r="R140" i="5"/>
  <c r="R224" i="5"/>
  <c r="R93" i="5"/>
  <c r="R71" i="5"/>
  <c r="R197" i="5"/>
  <c r="R60" i="5"/>
  <c r="R149" i="5"/>
  <c r="R206" i="5"/>
  <c r="R78" i="5"/>
  <c r="R218" i="5"/>
  <c r="R161" i="5"/>
  <c r="R104" i="5"/>
  <c r="R245" i="5"/>
  <c r="R66" i="5"/>
  <c r="R141" i="5"/>
  <c r="R157" i="5"/>
  <c r="R136" i="5"/>
  <c r="R22" i="5"/>
  <c r="R244" i="5"/>
  <c r="R201" i="5"/>
  <c r="R158" i="5"/>
  <c r="R30" i="5"/>
  <c r="R210" i="5"/>
  <c r="R154" i="5"/>
  <c r="R97" i="5"/>
  <c r="R40" i="5"/>
  <c r="R237" i="5"/>
  <c r="R173" i="5"/>
  <c r="R117" i="5"/>
  <c r="R53" i="5"/>
  <c r="R241" i="5"/>
  <c r="R13" i="5"/>
  <c r="R205" i="5"/>
  <c r="R129" i="5"/>
  <c r="R122" i="5"/>
  <c r="R162" i="5"/>
  <c r="R114" i="5"/>
  <c r="R238" i="5"/>
  <c r="R196" i="5"/>
  <c r="R153" i="5"/>
  <c r="R110" i="5"/>
  <c r="R261" i="5"/>
  <c r="R146" i="5"/>
  <c r="R90" i="5"/>
  <c r="R33" i="5"/>
  <c r="R230" i="5"/>
  <c r="R166" i="5"/>
  <c r="R109" i="5"/>
  <c r="L2" i="5" l="1"/>
  <c r="R8" i="5"/>
  <c r="R279" i="5"/>
  <c r="R285" i="5"/>
  <c r="R263" i="5"/>
  <c r="R282" i="5"/>
  <c r="R274" i="5"/>
  <c r="R291" i="5"/>
  <c r="R289" i="5"/>
  <c r="R278" i="5"/>
  <c r="R264" i="5"/>
  <c r="R280" i="5"/>
  <c r="R277" i="5"/>
  <c r="R272" i="5"/>
  <c r="R286" i="5"/>
  <c r="R276" i="5"/>
  <c r="R269" i="5"/>
  <c r="R293" i="5"/>
  <c r="R267" i="5"/>
  <c r="R265" i="5"/>
  <c r="R284" i="5"/>
  <c r="R287" i="5"/>
  <c r="R281" i="5"/>
  <c r="R275" i="5"/>
  <c r="R290" i="5"/>
  <c r="R270" i="5"/>
  <c r="R283" i="5"/>
  <c r="R268" i="5"/>
  <c r="R273" i="5"/>
  <c r="R288" i="5"/>
  <c r="R271" i="5"/>
  <c r="R292" i="5"/>
  <c r="R266" i="5"/>
  <c r="R294" i="5"/>
  <c r="R389" i="5"/>
  <c r="R380" i="5"/>
  <c r="R333" i="5"/>
  <c r="R372" i="5"/>
  <c r="R394" i="5"/>
  <c r="R303" i="5"/>
  <c r="R319" i="5"/>
  <c r="R373" i="5"/>
  <c r="R365" i="5"/>
  <c r="R346" i="5"/>
  <c r="R398" i="5"/>
  <c r="R361" i="5"/>
  <c r="R330" i="5"/>
  <c r="R392" i="5"/>
  <c r="R382" i="5"/>
  <c r="R299" i="5"/>
  <c r="R328" i="5"/>
  <c r="R378" i="5"/>
  <c r="R316" i="5"/>
  <c r="R312" i="5"/>
  <c r="R381" i="5"/>
  <c r="R367" i="5"/>
  <c r="R358" i="5"/>
  <c r="R363" i="5"/>
  <c r="R324" i="5"/>
  <c r="R306" i="5"/>
  <c r="R327" i="5"/>
  <c r="R391" i="5"/>
  <c r="R357" i="5"/>
  <c r="R325" i="5"/>
  <c r="R344" i="5"/>
  <c r="R402" i="5"/>
  <c r="R326" i="5"/>
  <c r="R354" i="5"/>
  <c r="R320" i="5"/>
  <c r="R307" i="5"/>
  <c r="R360" i="5"/>
  <c r="R355" i="5"/>
  <c r="R309" i="5"/>
  <c r="R343" i="5"/>
  <c r="R377" i="5"/>
  <c r="R376" i="5"/>
  <c r="R395" i="5"/>
  <c r="R337" i="5"/>
  <c r="R332" i="5"/>
  <c r="R295" i="5"/>
  <c r="R352" i="5"/>
  <c r="R329" i="5"/>
  <c r="R405" i="5"/>
  <c r="R369" i="5"/>
  <c r="R356" i="5"/>
  <c r="R370" i="5"/>
  <c r="R304" i="5"/>
  <c r="R305" i="5"/>
  <c r="R396" i="5"/>
  <c r="R334" i="5"/>
  <c r="R348" i="5"/>
  <c r="R387" i="5"/>
  <c r="R336" i="5"/>
  <c r="R371" i="5"/>
  <c r="R362" i="5"/>
  <c r="R345" i="5"/>
  <c r="R401" i="5"/>
  <c r="R335" i="5"/>
  <c r="R342" i="5"/>
  <c r="R297" i="5"/>
  <c r="R353" i="5"/>
  <c r="R321" i="5"/>
  <c r="R339" i="5"/>
  <c r="R403" i="5"/>
  <c r="R399" i="5"/>
  <c r="R323" i="5"/>
  <c r="R400" i="5"/>
  <c r="R404" i="5"/>
  <c r="R338" i="5"/>
  <c r="R349" i="5"/>
  <c r="R311" i="5"/>
  <c r="R406" i="5"/>
  <c r="R374" i="5"/>
  <c r="R368" i="5"/>
  <c r="R351" i="5"/>
  <c r="R390" i="5"/>
  <c r="R301" i="5"/>
  <c r="R384" i="5"/>
  <c r="R383" i="5"/>
  <c r="R298" i="5"/>
  <c r="R397" i="5"/>
  <c r="R385" i="5"/>
  <c r="R322" i="5"/>
  <c r="R375" i="5"/>
  <c r="R308" i="5"/>
  <c r="R340" i="5"/>
  <c r="R341" i="5"/>
  <c r="R331" i="5"/>
  <c r="R386" i="5"/>
  <c r="R350" i="5"/>
  <c r="R300" i="5"/>
  <c r="R314" i="5"/>
  <c r="R302" i="5"/>
  <c r="R364" i="5"/>
  <c r="R313" i="5"/>
  <c r="R318" i="5"/>
  <c r="R359" i="5"/>
  <c r="R366" i="5"/>
  <c r="R379" i="5"/>
  <c r="R393" i="5"/>
  <c r="R317" i="5"/>
  <c r="R315" i="5"/>
  <c r="R310" i="5"/>
  <c r="R347" i="5"/>
  <c r="R388" i="5"/>
  <c r="R296" i="5"/>
  <c r="L4" i="5" l="1"/>
  <c r="R407" i="5"/>
</calcChain>
</file>

<file path=xl/sharedStrings.xml><?xml version="1.0" encoding="utf-8"?>
<sst xmlns="http://schemas.openxmlformats.org/spreadsheetml/2006/main" count="2414" uniqueCount="787">
  <si>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</si>
  <si>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</si>
  <si>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</si>
  <si>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</si>
  <si>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</si>
  <si>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</si>
  <si>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</si>
  <si>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</si>
  <si>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</si>
  <si>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</si>
  <si>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</si>
  <si>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</si>
  <si>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</si>
  <si>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</si>
  <si>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</si>
  <si>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</si>
  <si>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</si>
  <si>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</si>
  <si>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</si>
  <si>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</si>
  <si>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</si>
  <si>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</si>
  <si>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</si>
  <si>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</si>
  <si>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</si>
  <si>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</si>
  <si>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</si>
  <si>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</si>
  <si>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</si>
  <si>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</si>
  <si>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</si>
  <si>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</si>
  <si>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</si>
  <si>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</si>
  <si>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</si>
  <si>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</si>
  <si>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</si>
  <si>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</si>
  <si>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</si>
  <si>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</si>
  <si>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</si>
  <si>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</si>
  <si>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</si>
  <si>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</si>
  <si>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</si>
  <si>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</si>
  <si>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</si>
  <si>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</si>
  <si>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</si>
  <si>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</si>
  <si>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</si>
  <si>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</si>
  <si>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</si>
  <si>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</si>
  <si>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</si>
  <si>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</si>
  <si>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</si>
  <si>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</si>
  <si>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</si>
  <si>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</si>
  <si>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</si>
  <si>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</si>
  <si>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</si>
  <si>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</si>
  <si>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</si>
  <si>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</si>
  <si>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</si>
  <si>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</si>
  <si>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</si>
  <si>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</si>
  <si>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</si>
  <si>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</si>
  <si>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</si>
  <si>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</si>
  <si>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</si>
  <si>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</si>
  <si>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</si>
  <si>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</si>
  <si>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</si>
  <si>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</si>
  <si>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</si>
  <si>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</si>
  <si>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</si>
  <si>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</si>
  <si>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</si>
  <si>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</si>
  <si>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</si>
  <si>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</si>
  <si>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</si>
  <si>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</si>
  <si>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</si>
  <si>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</si>
  <si>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</si>
  <si>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</si>
  <si>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</si>
  <si>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</si>
  <si>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</si>
  <si>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</si>
  <si>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</si>
  <si>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</si>
  <si>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</si>
  <si>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</si>
  <si>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</si>
  <si>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</si>
  <si>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</si>
  <si>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</si>
  <si>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</si>
  <si>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</si>
  <si>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</si>
  <si>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</si>
  <si>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</si>
  <si>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</si>
  <si>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</si>
  <si>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</si>
  <si>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</si>
  <si>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</si>
  <si>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</si>
  <si>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</si>
  <si>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</si>
  <si>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</si>
  <si>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</si>
  <si>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</si>
  <si>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</si>
  <si>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</si>
  <si>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</si>
  <si>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</si>
  <si>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</si>
  <si>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</si>
  <si>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</si>
  <si>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</si>
  <si>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</si>
  <si>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</si>
  <si>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</si>
  <si>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</si>
  <si>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</si>
  <si>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</si>
  <si>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</si>
  <si>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</si>
  <si>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</si>
  <si>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</si>
  <si>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</si>
  <si>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</si>
  <si>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</si>
  <si>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</si>
  <si>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</si>
  <si>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</si>
  <si>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</si>
  <si>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</si>
  <si>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</si>
  <si>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</si>
  <si>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</si>
  <si>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</si>
  <si>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</si>
  <si>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</si>
  <si>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</si>
  <si>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</si>
  <si>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</si>
  <si>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</si>
  <si>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</si>
  <si>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</si>
  <si>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</si>
  <si>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</si>
  <si>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</si>
  <si>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</si>
  <si>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</si>
  <si>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</si>
  <si>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</si>
  <si>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</si>
  <si>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</si>
  <si>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</si>
  <si>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</si>
  <si>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</si>
  <si>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</si>
  <si>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</si>
  <si>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</si>
  <si>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</si>
  <si>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</si>
  <si>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</si>
  <si>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</si>
  <si>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</si>
  <si>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</si>
  <si>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</si>
  <si>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</si>
  <si>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</si>
  <si>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</si>
  <si>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</si>
  <si>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</si>
  <si>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</si>
  <si>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</si>
  <si>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</si>
  <si>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</si>
  <si>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</si>
  <si>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</si>
  <si>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</si>
  <si>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</si>
  <si>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</si>
  <si>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</si>
  <si>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</si>
  <si>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</si>
  <si>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</si>
  <si>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</si>
  <si>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</si>
  <si>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</si>
  <si>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</si>
  <si>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</si>
  <si>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</si>
  <si>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</si>
  <si>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</si>
  <si>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</si>
  <si>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</si>
  <si>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</si>
  <si>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</si>
  <si>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</si>
  <si>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</si>
  <si>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</si>
  <si>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</si>
  <si>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</si>
  <si>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</si>
  <si>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</si>
  <si>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</si>
  <si>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</si>
  <si>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</si>
  <si>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</si>
  <si>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</si>
  <si>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</si>
  <si>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</si>
  <si>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</si>
  <si>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</si>
  <si>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</si>
  <si>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</si>
  <si>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</si>
  <si>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</si>
  <si>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</si>
  <si>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</si>
  <si>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</si>
  <si>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</si>
  <si>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</si>
  <si>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</si>
  <si>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</si>
  <si>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</si>
  <si>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</si>
  <si>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</si>
  <si>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</si>
  <si>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</si>
  <si>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</si>
  <si>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</si>
  <si>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</si>
  <si>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</si>
  <si>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</si>
  <si>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</si>
  <si>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</si>
  <si>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</si>
  <si>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</si>
  <si>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</si>
  <si>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</si>
  <si>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</si>
  <si>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</si>
  <si>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</si>
  <si>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</si>
  <si>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</si>
  <si>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</si>
  <si>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</si>
  <si>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</si>
  <si>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</si>
  <si>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</si>
  <si>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</si>
  <si>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</si>
  <si>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</si>
  <si>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</si>
  <si>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</si>
  <si>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</si>
  <si>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</si>
  <si>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</si>
  <si>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</si>
  <si>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</si>
  <si>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</si>
  <si>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</si>
  <si>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</si>
  <si>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</si>
  <si>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</si>
  <si>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</si>
  <si>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</si>
  <si>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</si>
  <si>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</si>
  <si>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</si>
  <si>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</si>
  <si>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</si>
  <si>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</si>
  <si>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</si>
  <si>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</si>
  <si>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</si>
  <si>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</si>
  <si>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</si>
  <si>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</si>
  <si>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</si>
  <si>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</si>
  <si>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</si>
  <si>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</si>
  <si>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</si>
  <si>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</si>
  <si>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</si>
  <si>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</si>
  <si>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</si>
  <si>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</si>
  <si>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</si>
  <si>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</si>
  <si>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</si>
  <si>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</si>
  <si>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</si>
  <si>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</si>
  <si>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</si>
  <si>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</si>
  <si>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</si>
  <si>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</si>
  <si>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</si>
  <si>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</si>
  <si>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</si>
  <si>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</si>
  <si>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</si>
  <si>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</si>
  <si>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</si>
  <si>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</si>
  <si>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</si>
  <si>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</si>
  <si>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</si>
  <si>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</si>
  <si>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</si>
  <si>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</si>
  <si>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</si>
  <si>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</si>
  <si>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</si>
  <si>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</si>
  <si>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</si>
  <si>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</si>
  <si>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</si>
  <si>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</si>
  <si>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</si>
  <si>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</si>
  <si>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</si>
  <si>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</si>
  <si>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</si>
  <si>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</si>
  <si>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</si>
  <si>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</si>
  <si>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</si>
  <si>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</si>
  <si>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</si>
  <si>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</si>
  <si>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</si>
  <si>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</si>
  <si>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</si>
  <si>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</si>
  <si>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</si>
  <si>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</si>
  <si>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</si>
  <si>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</si>
  <si>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</si>
  <si>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</si>
  <si>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</si>
  <si>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</si>
  <si>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</si>
  <si>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</si>
  <si>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</si>
  <si>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</si>
  <si>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</si>
  <si>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</si>
  <si>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</si>
  <si>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</si>
  <si>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</si>
  <si>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</si>
  <si>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</si>
  <si>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</si>
  <si>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</si>
  <si>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</si>
  <si>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</si>
  <si>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</si>
  <si>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</si>
  <si>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</si>
  <si>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</si>
  <si>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</si>
  <si>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</si>
  <si>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</si>
  <si>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</si>
  <si>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</si>
  <si>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</si>
  <si>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</si>
  <si>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</si>
  <si>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</si>
  <si>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</si>
  <si>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</si>
  <si>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</si>
  <si>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</si>
  <si>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</si>
  <si>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</si>
  <si>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</si>
  <si>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</si>
  <si>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</si>
  <si>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</si>
  <si>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</si>
  <si>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</si>
  <si>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</si>
  <si>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</si>
  <si>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</si>
  <si>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</si>
  <si>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</si>
  <si>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</si>
  <si>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</si>
  <si>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</si>
  <si>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</si>
  <si>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</si>
  <si>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</si>
  <si>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</si>
  <si>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</si>
  <si>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</si>
  <si>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</si>
  <si>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</si>
  <si>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</si>
  <si>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</si>
  <si>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</si>
  <si>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</si>
  <si>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</si>
  <si>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</si>
  <si>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</si>
  <si>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</si>
  <si>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</si>
  <si>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</si>
  <si>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</si>
  <si>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</si>
  <si>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</si>
  <si>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</si>
  <si>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</si>
  <si>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</si>
  <si>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</si>
  <si>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</si>
  <si>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</si>
  <si>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</si>
  <si>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</si>
  <si>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</si>
  <si>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</si>
  <si>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</si>
  <si>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</si>
  <si>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</si>
  <si>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</si>
  <si>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</si>
  <si>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</si>
  <si>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</si>
  <si>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</si>
  <si>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</si>
  <si>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</si>
  <si>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</si>
  <si>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</si>
  <si>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</si>
  <si>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</si>
  <si>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</si>
  <si>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</si>
  <si>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</si>
  <si>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</si>
  <si>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</si>
  <si>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</si>
  <si>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</si>
  <si>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</si>
  <si>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</si>
  <si>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</si>
  <si>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</si>
  <si>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</si>
  <si>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</si>
  <si>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</si>
  <si>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</si>
  <si>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</si>
  <si>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</si>
  <si>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</si>
  <si>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</si>
  <si>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</si>
  <si>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</si>
  <si>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</si>
  <si>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</si>
  <si>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</si>
  <si>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</si>
  <si>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</si>
  <si>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</si>
  <si>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</si>
  <si>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</si>
  <si>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</si>
  <si>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</si>
  <si>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</si>
  <si>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</si>
  <si>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</si>
  <si>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</si>
  <si>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</si>
  <si>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</si>
  <si>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</si>
  <si>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</si>
  <si>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</si>
  <si>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</si>
  <si>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</si>
  <si>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</si>
  <si>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</si>
  <si>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</si>
  <si>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</si>
  <si>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</si>
  <si>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</si>
  <si>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</si>
  <si>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</si>
  <si>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</si>
  <si>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</si>
  <si>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</si>
  <si>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</si>
  <si>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</si>
  <si>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</si>
  <si>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</si>
  <si>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</si>
  <si>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</si>
  <si>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</si>
  <si>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</si>
  <si>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</si>
  <si>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</si>
  <si>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</si>
  <si>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</si>
  <si>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</si>
  <si>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</si>
  <si>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</si>
  <si>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</si>
  <si>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</si>
  <si>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</si>
  <si>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</si>
  <si>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</si>
  <si>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</si>
  <si>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</si>
  <si>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</si>
  <si>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</si>
  <si>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</si>
  <si>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</si>
  <si>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</si>
  <si>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</si>
  <si>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</si>
  <si>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</si>
  <si>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</si>
  <si>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</si>
  <si>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</si>
  <si>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</si>
  <si>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</si>
  <si>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</si>
  <si>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</si>
  <si>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</si>
  <si>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</si>
  <si>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</si>
  <si>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</si>
  <si>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</si>
  <si>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</si>
  <si>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</si>
  <si>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</si>
  <si>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</si>
  <si>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</si>
  <si>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</si>
  <si>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</si>
  <si>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</si>
  <si>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</si>
  <si>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</si>
  <si>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</si>
  <si>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</si>
  <si>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</si>
  <si>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</si>
  <si>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</si>
  <si>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</si>
  <si>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</si>
  <si>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</si>
  <si>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</si>
  <si>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</si>
  <si>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</si>
  <si>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</si>
  <si>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</si>
  <si>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</si>
  <si>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</si>
  <si>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</si>
  <si>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</si>
  <si>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</si>
  <si>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</si>
  <si>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</si>
  <si>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</si>
  <si>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</si>
  <si>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</si>
  <si>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</si>
  <si>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</si>
  <si>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</si>
  <si>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</si>
  <si>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</si>
  <si>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</si>
  <si>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</si>
  <si>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</si>
  <si>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</si>
  <si>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</si>
  <si>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</si>
  <si>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</si>
  <si>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</si>
  <si>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</si>
  <si>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</si>
  <si>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</si>
  <si>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</si>
  <si>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</si>
  <si>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</si>
  <si>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</si>
  <si>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</si>
  <si>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</si>
  <si>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</si>
  <si>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</si>
  <si>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</si>
  <si>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</si>
  <si>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</si>
  <si>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</si>
  <si>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</si>
  <si>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</si>
  <si>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</si>
  <si>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</si>
  <si>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</si>
  <si>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</si>
  <si>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</si>
  <si>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</si>
  <si>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</si>
  <si>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</si>
  <si>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</si>
  <si>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</si>
  <si>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</si>
  <si>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</si>
  <si>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</si>
  <si>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</si>
  <si>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</si>
  <si>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</si>
  <si>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</si>
  <si>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</si>
  <si>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</si>
  <si>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</si>
  <si>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</si>
  <si>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</si>
  <si>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</si>
  <si>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</si>
  <si>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</si>
  <si>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</si>
  <si>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</si>
  <si>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</si>
  <si>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</si>
  <si>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</si>
  <si>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</si>
  <si>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</si>
  <si>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</si>
  <si>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</si>
  <si>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</si>
  <si>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</si>
  <si>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</si>
  <si>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</si>
  <si>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</si>
  <si>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</si>
  <si>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</si>
  <si>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</si>
  <si>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</si>
  <si>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</si>
  <si>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</si>
  <si>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</si>
  <si>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</si>
  <si>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</si>
  <si>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</si>
  <si>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</si>
  <si>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</si>
  <si>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</si>
  <si>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</si>
  <si>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</si>
  <si>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</si>
  <si>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</si>
  <si>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</si>
  <si>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</si>
  <si>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</si>
  <si>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</si>
  <si>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</si>
  <si>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</si>
  <si>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</si>
  <si>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</si>
  <si>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</si>
  <si>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</si>
  <si>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</si>
  <si>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</si>
  <si>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</si>
  <si>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</si>
  <si>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</si>
  <si>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</si>
  <si>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</si>
  <si>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</si>
  <si>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</si>
  <si>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</si>
  <si>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</si>
  <si>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</si>
  <si>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</si>
  <si>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</si>
  <si>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</si>
  <si>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</si>
  <si>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</si>
  <si>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</si>
  <si>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</si>
  <si>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</si>
  <si>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</si>
  <si>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</si>
  <si>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</si>
  <si>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</si>
  <si>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</si>
  <si>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</si>
  <si>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</si>
  <si>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</si>
  <si>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</si>
  <si>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</si>
  <si>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</si>
  <si>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</si>
  <si>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</si>
  <si>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</si>
  <si>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</si>
  <si>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</si>
  <si>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</si>
  <si>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</si>
  <si>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</si>
  <si>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</si>
  <si>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</si>
  <si>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</si>
  <si>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</si>
  <si>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</si>
  <si>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</si>
  <si>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</si>
  <si>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</si>
  <si>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</si>
  <si>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</si>
  <si>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</si>
  <si>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</si>
  <si>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</si>
  <si>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</si>
  <si>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</si>
  <si>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</si>
  <si>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</si>
  <si>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Grupo Tarifario</t>
  </si>
  <si>
    <t>Demanda (CABA)</t>
  </si>
  <si>
    <t>Demanda      (Pcia de BA)</t>
  </si>
  <si>
    <t>PELP     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</si>
  <si>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</si>
  <si>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</si>
  <si>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</si>
  <si>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</si>
  <si>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</si>
  <si>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</si>
  <si>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</si>
  <si>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</si>
  <si>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</si>
  <si>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</si>
  <si>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</si>
  <si>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</si>
  <si>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</si>
  <si>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</si>
  <si>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</si>
  <si>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</si>
  <si>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</si>
  <si>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</si>
  <si>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</si>
  <si>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</si>
  <si>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</si>
  <si>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</si>
  <si>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</si>
  <si>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</si>
  <si>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</si>
  <si>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</si>
  <si>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</si>
  <si>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</si>
  <si>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</si>
  <si>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</si>
  <si>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</si>
  <si>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</si>
  <si>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</si>
  <si>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</si>
  <si>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</si>
  <si>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</si>
  <si>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Boleto Integrado       (CABA)</t>
  </si>
  <si>
    <t>Febrero de 2025</t>
  </si>
  <si>
    <t>Pagos compensaciones AMBA por línea del mes de Febrero 2025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</si>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</sst>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7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7" borderId="5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1" fillId="0" borderId="0" xfId="1" applyFont="1"/>
    <xf numFmtId="43" fontId="1" fillId="0" borderId="0" xfId="0" applyNumberFormat="1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" fontId="7" fillId="0" borderId="0" xfId="0" applyNumberFormat="1" applyFont="1"/>
    <xf numFmtId="0" fontId="6" fillId="0" borderId="0" xfId="0" applyFont="1" applyAlignment="1">
      <alignment horizontal="center" wrapText="1"/>
    </xf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  <xf numFmtId="4" fontId="0" fillId="5" borderId="2" xfId="0" applyNumberFormat="1" applyFill="1" applyBorder="1" applyAlignment="1">
      <alignment horizontal="right"/>
    </xf>
    <xf numFmtId="4" fontId="0" fillId="5" borderId="3" xfId="0" applyNumberFormat="1" applyFill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13"/>
  <sheetViews>
    <sheetView tabSelected="1" zoomScaleNormal="100" workbookViewId="0">
      <pane xSplit="5" ySplit="7" topLeftCell="I8" activePane="bottomRight" state="frozen"/>
      <selection pane="topRight" activeCell="F1" sqref="F1"/>
      <selection pane="bottomLeft" activeCell="A3" sqref="A3"/>
      <selection pane="bottomRight" activeCell="N3" sqref="N3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3" bestFit="1" customWidth="1"/>
    <col min="6" max="6" width="10.7109375" style="2" customWidth="1"/>
    <col min="7" max="7" width="17.7109375" customWidth="1"/>
    <col min="8" max="9" width="18.28515625" bestFit="1" customWidth="1"/>
    <col min="10" max="11" width="17.7109375" customWidth="1"/>
    <col min="12" max="12" width="19.28515625" bestFit="1" customWidth="1"/>
    <col min="13" max="13" width="17.7109375" customWidth="1"/>
    <col min="14" max="14" width="19.28515625" bestFit="1" customWidth="1"/>
    <col min="15" max="16" width="17.7109375" customWidth="1"/>
    <col min="17" max="17" width="18.28515625" bestFit="1" customWidth="1"/>
    <col min="18" max="18" width="19" bestFit="1" customWidth="1"/>
  </cols>
  <sheetData>
    <row r="1" spans="1:18" ht="18.75" x14ac:dyDescent="0.3">
      <c r="G1" s="42" t="s">
        <v>739</v>
      </c>
      <c r="H1" s="42"/>
      <c r="I1" s="42"/>
      <c r="J1" s="42"/>
      <c r="K1" s="42"/>
      <c r="L1" s="42"/>
      <c r="M1" s="42"/>
    </row>
    <row r="2" spans="1:18" ht="18.75" x14ac:dyDescent="0.3">
      <c r="A2" s="2"/>
      <c r="G2" s="33" t="s">
        <v>767</v>
      </c>
      <c r="H2" s="34"/>
      <c r="I2" s="34"/>
      <c r="J2" s="34"/>
      <c r="K2" s="35"/>
      <c r="L2" s="43">
        <f>+O407+K407+I407+H407+G407</f>
        <v>85358670486.055161</v>
      </c>
      <c r="M2" s="44"/>
      <c r="N2" s="29"/>
      <c r="O2" s="30"/>
      <c r="P2" s="32"/>
      <c r="Q2" s="30"/>
    </row>
    <row r="3" spans="1:18" ht="18.75" x14ac:dyDescent="0.3">
      <c r="A3" s="2"/>
      <c r="G3" s="36" t="s">
        <v>740</v>
      </c>
      <c r="H3" s="37"/>
      <c r="I3" s="37"/>
      <c r="J3" s="37"/>
      <c r="K3" s="38"/>
      <c r="L3" s="45">
        <f>+J407+L407+P407</f>
        <v>15628835580.851463</v>
      </c>
      <c r="M3" s="46"/>
      <c r="N3" s="27"/>
      <c r="O3" s="31"/>
      <c r="P3" s="19"/>
      <c r="Q3" s="19"/>
    </row>
    <row r="4" spans="1:18" ht="18.75" x14ac:dyDescent="0.3">
      <c r="A4" s="2"/>
      <c r="B4" s="2"/>
      <c r="C4" s="2"/>
      <c r="G4" s="39" t="s">
        <v>741</v>
      </c>
      <c r="H4" s="40"/>
      <c r="I4" s="40"/>
      <c r="J4" s="40"/>
      <c r="K4" s="41"/>
      <c r="L4" s="43">
        <f>+M407+N407+Q407</f>
        <v>73083081897.229752</v>
      </c>
      <c r="M4" s="44"/>
    </row>
    <row r="6" spans="1:18" x14ac:dyDescent="0.25">
      <c r="A6" s="3" t="s">
        <v>775</v>
      </c>
      <c r="R6" s="9" t="s">
        <v>774</v>
      </c>
    </row>
    <row r="7" spans="1:18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733</v>
      </c>
      <c r="G7" s="10" t="s">
        <v>772</v>
      </c>
      <c r="H7" s="10" t="s">
        <v>769</v>
      </c>
      <c r="I7" s="10" t="s">
        <v>768</v>
      </c>
      <c r="J7" s="11" t="s">
        <v>773</v>
      </c>
      <c r="K7" s="10" t="s">
        <v>770</v>
      </c>
      <c r="L7" s="11" t="s">
        <v>734</v>
      </c>
      <c r="M7" s="12" t="s">
        <v>735</v>
      </c>
      <c r="N7" s="12" t="s">
        <v>736</v>
      </c>
      <c r="O7" s="10" t="s">
        <v>771</v>
      </c>
      <c r="P7" s="11" t="s">
        <v>737</v>
      </c>
      <c r="Q7" s="12" t="s">
        <v>738</v>
      </c>
      <c r="R7" s="8" t="s">
        <v>725</v>
      </c>
    </row>
    <row r="8" spans="1:18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742</v>
      </c>
      <c r="G8" s="16">
        <v>0</v>
      </c>
      <c r="H8" s="5">
        <v>38702905.493212998</v>
      </c>
      <c r="I8" s="17">
        <v>0</v>
      </c>
      <c r="J8" s="5">
        <v>0</v>
      </c>
      <c r="K8" s="5">
        <v>0</v>
      </c>
      <c r="L8" s="5">
        <v>0</v>
      </c>
      <c r="M8" s="5">
        <v>220943108.76632071</v>
      </c>
      <c r="N8" s="6">
        <v>0</v>
      </c>
      <c r="O8" s="6">
        <v>0</v>
      </c>
      <c r="P8" s="6">
        <v>0</v>
      </c>
      <c r="Q8" s="6">
        <v>778088.70000000007</v>
      </c>
      <c r="R8" s="7">
        <f t="shared" ref="R8:R71" si="0">+SUM(G8:Q8)</f>
        <v>260424102.95953369</v>
      </c>
    </row>
    <row r="9" spans="1:18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742</v>
      </c>
      <c r="G9" s="16">
        <v>0</v>
      </c>
      <c r="H9" s="5">
        <v>29891330.751131002</v>
      </c>
      <c r="I9" s="17">
        <v>0</v>
      </c>
      <c r="J9" s="5">
        <v>0</v>
      </c>
      <c r="K9" s="5">
        <v>0</v>
      </c>
      <c r="L9" s="5">
        <v>0</v>
      </c>
      <c r="M9" s="5">
        <v>174947855.58829433</v>
      </c>
      <c r="N9" s="6">
        <v>0</v>
      </c>
      <c r="O9" s="6">
        <v>0</v>
      </c>
      <c r="P9" s="6">
        <v>0</v>
      </c>
      <c r="Q9" s="6">
        <v>1265111.6175262658</v>
      </c>
      <c r="R9" s="7">
        <f t="shared" si="0"/>
        <v>206104297.95695159</v>
      </c>
    </row>
    <row r="10" spans="1:18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742</v>
      </c>
      <c r="G10" s="16">
        <v>0</v>
      </c>
      <c r="H10" s="5">
        <v>61616002.389141001</v>
      </c>
      <c r="I10" s="17">
        <v>0</v>
      </c>
      <c r="J10" s="5">
        <v>0</v>
      </c>
      <c r="K10" s="5">
        <v>0</v>
      </c>
      <c r="L10" s="5">
        <v>0</v>
      </c>
      <c r="M10" s="5">
        <v>391562100.10287178</v>
      </c>
      <c r="N10" s="6">
        <v>0</v>
      </c>
      <c r="O10" s="6">
        <v>0</v>
      </c>
      <c r="P10" s="6">
        <v>0</v>
      </c>
      <c r="Q10" s="6">
        <v>1331373.2538284701</v>
      </c>
      <c r="R10" s="7">
        <f t="shared" si="0"/>
        <v>454509475.74584126</v>
      </c>
    </row>
    <row r="11" spans="1:18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742</v>
      </c>
      <c r="G11" s="16">
        <v>0</v>
      </c>
      <c r="H11" s="5">
        <v>3644967.5022624</v>
      </c>
      <c r="I11" s="17">
        <v>0</v>
      </c>
      <c r="J11" s="5">
        <v>0</v>
      </c>
      <c r="K11" s="5">
        <v>0</v>
      </c>
      <c r="L11" s="5">
        <v>0</v>
      </c>
      <c r="M11" s="5">
        <v>25668904.726263486</v>
      </c>
      <c r="N11" s="6">
        <v>0</v>
      </c>
      <c r="O11" s="6">
        <v>0</v>
      </c>
      <c r="P11" s="6">
        <v>0</v>
      </c>
      <c r="Q11" s="6">
        <v>104711.22864526468</v>
      </c>
      <c r="R11" s="7">
        <f t="shared" si="0"/>
        <v>29418583.45717115</v>
      </c>
    </row>
    <row r="12" spans="1:18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742</v>
      </c>
      <c r="G12" s="16">
        <v>0</v>
      </c>
      <c r="H12" s="5">
        <v>102578276.95928</v>
      </c>
      <c r="I12" s="17">
        <v>0</v>
      </c>
      <c r="J12" s="5">
        <v>0</v>
      </c>
      <c r="K12" s="5">
        <v>0</v>
      </c>
      <c r="L12" s="5">
        <v>0</v>
      </c>
      <c r="M12" s="5">
        <v>584976134.32423759</v>
      </c>
      <c r="N12" s="6">
        <v>0</v>
      </c>
      <c r="O12" s="6">
        <v>0</v>
      </c>
      <c r="P12" s="6">
        <v>0</v>
      </c>
      <c r="Q12" s="6">
        <v>2331573.3000000003</v>
      </c>
      <c r="R12" s="7">
        <f t="shared" si="0"/>
        <v>689885984.58351755</v>
      </c>
    </row>
    <row r="13" spans="1:18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742</v>
      </c>
      <c r="G13" s="16">
        <v>0</v>
      </c>
      <c r="H13" s="5">
        <v>65186747.972851001</v>
      </c>
      <c r="I13" s="17">
        <v>0</v>
      </c>
      <c r="J13" s="5">
        <v>0</v>
      </c>
      <c r="K13" s="5">
        <v>0</v>
      </c>
      <c r="L13" s="5">
        <v>0</v>
      </c>
      <c r="M13" s="5">
        <v>325623172.89350533</v>
      </c>
      <c r="N13" s="6">
        <v>0</v>
      </c>
      <c r="O13" s="6">
        <v>0</v>
      </c>
      <c r="P13" s="6">
        <v>0</v>
      </c>
      <c r="Q13" s="6">
        <v>1849522.32</v>
      </c>
      <c r="R13" s="7">
        <f t="shared" si="0"/>
        <v>392659443.18635631</v>
      </c>
    </row>
    <row r="14" spans="1:18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742</v>
      </c>
      <c r="G14" s="16">
        <v>0</v>
      </c>
      <c r="H14" s="5">
        <v>8242942.7330317004</v>
      </c>
      <c r="I14" s="17">
        <v>0</v>
      </c>
      <c r="J14" s="5">
        <v>0</v>
      </c>
      <c r="K14" s="5">
        <v>0</v>
      </c>
      <c r="L14" s="5">
        <v>0</v>
      </c>
      <c r="M14" s="5">
        <v>54331039.277747311</v>
      </c>
      <c r="N14" s="6">
        <v>0</v>
      </c>
      <c r="O14" s="6">
        <v>0</v>
      </c>
      <c r="P14" s="6">
        <v>0</v>
      </c>
      <c r="Q14" s="6">
        <v>353450.52</v>
      </c>
      <c r="R14" s="7">
        <f t="shared" si="0"/>
        <v>62927432.530779012</v>
      </c>
    </row>
    <row r="15" spans="1:18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742</v>
      </c>
      <c r="G15" s="16">
        <v>0</v>
      </c>
      <c r="H15" s="5">
        <v>21960745.493213002</v>
      </c>
      <c r="I15" s="17">
        <v>0</v>
      </c>
      <c r="J15" s="5">
        <v>0</v>
      </c>
      <c r="K15" s="5">
        <v>0</v>
      </c>
      <c r="L15" s="5">
        <v>0</v>
      </c>
      <c r="M15" s="5">
        <v>181924969.20176077</v>
      </c>
      <c r="N15" s="6">
        <v>0</v>
      </c>
      <c r="O15" s="6">
        <v>0</v>
      </c>
      <c r="P15" s="6">
        <v>0</v>
      </c>
      <c r="Q15" s="6">
        <v>1517502.24</v>
      </c>
      <c r="R15" s="7">
        <f t="shared" si="0"/>
        <v>205403216.93497378</v>
      </c>
    </row>
    <row r="16" spans="1:18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742</v>
      </c>
      <c r="G16" s="16">
        <v>0</v>
      </c>
      <c r="H16" s="5">
        <v>41520602.280543</v>
      </c>
      <c r="I16" s="17">
        <v>0</v>
      </c>
      <c r="J16" s="5">
        <v>0</v>
      </c>
      <c r="K16" s="5">
        <v>0</v>
      </c>
      <c r="L16" s="5">
        <v>0</v>
      </c>
      <c r="M16" s="5">
        <v>248279415.72044685</v>
      </c>
      <c r="N16" s="6">
        <v>0</v>
      </c>
      <c r="O16" s="6">
        <v>0</v>
      </c>
      <c r="P16" s="6">
        <v>0</v>
      </c>
      <c r="Q16" s="6">
        <v>1580639.1648671373</v>
      </c>
      <c r="R16" s="7">
        <f t="shared" si="0"/>
        <v>291380657.16585702</v>
      </c>
    </row>
    <row r="17" spans="1:18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742</v>
      </c>
      <c r="G17" s="16">
        <v>0</v>
      </c>
      <c r="H17" s="5">
        <v>21760205.248868998</v>
      </c>
      <c r="I17" s="17">
        <v>0</v>
      </c>
      <c r="J17" s="5">
        <v>0</v>
      </c>
      <c r="K17" s="5">
        <v>0</v>
      </c>
      <c r="L17" s="5">
        <v>0</v>
      </c>
      <c r="M17" s="5">
        <v>170812902.24648139</v>
      </c>
      <c r="N17" s="6">
        <v>0</v>
      </c>
      <c r="O17" s="6">
        <v>0</v>
      </c>
      <c r="P17" s="6">
        <v>0</v>
      </c>
      <c r="Q17" s="6">
        <v>861519.65513286262</v>
      </c>
      <c r="R17" s="7">
        <f t="shared" si="0"/>
        <v>193434627.15048325</v>
      </c>
    </row>
    <row r="18" spans="1:18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742</v>
      </c>
      <c r="G18" s="16">
        <v>0</v>
      </c>
      <c r="H18" s="5">
        <v>4541044.2895927997</v>
      </c>
      <c r="I18" s="17">
        <v>0</v>
      </c>
      <c r="J18" s="5">
        <v>0</v>
      </c>
      <c r="K18" s="5">
        <v>0</v>
      </c>
      <c r="L18" s="5">
        <v>0</v>
      </c>
      <c r="M18" s="5">
        <v>21697736.210578095</v>
      </c>
      <c r="N18" s="6">
        <v>0</v>
      </c>
      <c r="O18" s="6">
        <v>0</v>
      </c>
      <c r="P18" s="6">
        <v>0</v>
      </c>
      <c r="Q18" s="6">
        <v>130390.57176238018</v>
      </c>
      <c r="R18" s="7">
        <f t="shared" si="0"/>
        <v>26369171.071933273</v>
      </c>
    </row>
    <row r="19" spans="1:18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742</v>
      </c>
      <c r="G19" s="16">
        <v>0</v>
      </c>
      <c r="H19" s="5">
        <v>2941688.7963800998</v>
      </c>
      <c r="I19" s="17">
        <v>0</v>
      </c>
      <c r="J19" s="5">
        <v>0</v>
      </c>
      <c r="K19" s="5">
        <v>0</v>
      </c>
      <c r="L19" s="5">
        <v>0</v>
      </c>
      <c r="M19" s="5">
        <v>17153699.766340781</v>
      </c>
      <c r="N19" s="6">
        <v>0</v>
      </c>
      <c r="O19" s="6">
        <v>0</v>
      </c>
      <c r="P19" s="6">
        <v>0</v>
      </c>
      <c r="Q19" s="6">
        <v>58010.20823761983</v>
      </c>
      <c r="R19" s="7">
        <f t="shared" si="0"/>
        <v>20153398.770958498</v>
      </c>
    </row>
    <row r="20" spans="1:18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742</v>
      </c>
      <c r="G20" s="16">
        <v>0</v>
      </c>
      <c r="H20" s="5">
        <v>28524101.502262998</v>
      </c>
      <c r="I20" s="17">
        <v>0</v>
      </c>
      <c r="J20" s="5">
        <v>0</v>
      </c>
      <c r="K20" s="5">
        <v>0</v>
      </c>
      <c r="L20" s="5">
        <v>0</v>
      </c>
      <c r="M20" s="5">
        <v>215614671.5622128</v>
      </c>
      <c r="N20" s="6">
        <v>0</v>
      </c>
      <c r="O20" s="6">
        <v>0</v>
      </c>
      <c r="P20" s="6">
        <v>0</v>
      </c>
      <c r="Q20" s="6">
        <v>894115.02690291812</v>
      </c>
      <c r="R20" s="7">
        <f t="shared" si="0"/>
        <v>245032888.09137872</v>
      </c>
    </row>
    <row r="21" spans="1:18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742</v>
      </c>
      <c r="G21" s="16">
        <v>0</v>
      </c>
      <c r="H21" s="5">
        <v>3045971.5837103999</v>
      </c>
      <c r="I21" s="17">
        <v>0</v>
      </c>
      <c r="J21" s="5">
        <v>0</v>
      </c>
      <c r="K21" s="5">
        <v>0</v>
      </c>
      <c r="L21" s="5">
        <v>0</v>
      </c>
      <c r="M21" s="5">
        <v>37340203.216385357</v>
      </c>
      <c r="N21" s="6">
        <v>0</v>
      </c>
      <c r="O21" s="6">
        <v>0</v>
      </c>
      <c r="P21" s="6">
        <v>0</v>
      </c>
      <c r="Q21" s="6">
        <v>155523.47309708179</v>
      </c>
      <c r="R21" s="7">
        <f t="shared" si="0"/>
        <v>40541698.273192838</v>
      </c>
    </row>
    <row r="22" spans="1:18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742</v>
      </c>
      <c r="G22" s="16">
        <v>0</v>
      </c>
      <c r="H22" s="5">
        <v>2201531.2036199002</v>
      </c>
      <c r="I22" s="17">
        <v>0</v>
      </c>
      <c r="J22" s="5">
        <v>0</v>
      </c>
      <c r="K22" s="5">
        <v>0</v>
      </c>
      <c r="L22" s="5">
        <v>0</v>
      </c>
      <c r="M22" s="5">
        <v>18647891.11956555</v>
      </c>
      <c r="N22" s="6">
        <v>0</v>
      </c>
      <c r="O22" s="6">
        <v>0</v>
      </c>
      <c r="P22" s="6">
        <v>0</v>
      </c>
      <c r="Q22" s="6">
        <v>144588.18851454748</v>
      </c>
      <c r="R22" s="7">
        <f t="shared" si="0"/>
        <v>20994010.511700001</v>
      </c>
    </row>
    <row r="23" spans="1:18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742</v>
      </c>
      <c r="G23" s="16">
        <v>0</v>
      </c>
      <c r="H23" s="5">
        <v>588400.52488687995</v>
      </c>
      <c r="I23" s="17">
        <v>0</v>
      </c>
      <c r="J23" s="5">
        <v>0</v>
      </c>
      <c r="K23" s="5">
        <v>0</v>
      </c>
      <c r="L23" s="5">
        <v>0</v>
      </c>
      <c r="M23" s="5">
        <v>3910773.317485516</v>
      </c>
      <c r="N23" s="6">
        <v>0</v>
      </c>
      <c r="O23" s="6">
        <v>0</v>
      </c>
      <c r="P23" s="6">
        <v>0</v>
      </c>
      <c r="Q23" s="6">
        <v>125263.80275954051</v>
      </c>
      <c r="R23" s="7">
        <f t="shared" si="0"/>
        <v>4624437.6451319363</v>
      </c>
    </row>
    <row r="24" spans="1:18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742</v>
      </c>
      <c r="G24" s="16">
        <v>0</v>
      </c>
      <c r="H24" s="5">
        <v>10964785.538462</v>
      </c>
      <c r="I24" s="17">
        <v>0</v>
      </c>
      <c r="J24" s="5">
        <v>0</v>
      </c>
      <c r="K24" s="5">
        <v>0</v>
      </c>
      <c r="L24" s="5">
        <v>0</v>
      </c>
      <c r="M24" s="5">
        <v>71719583.860736266</v>
      </c>
      <c r="N24" s="6">
        <v>0</v>
      </c>
      <c r="O24" s="6">
        <v>0</v>
      </c>
      <c r="P24" s="6">
        <v>0</v>
      </c>
      <c r="Q24" s="6">
        <v>161194.52580636961</v>
      </c>
      <c r="R24" s="7">
        <f t="shared" si="0"/>
        <v>82845563.925004631</v>
      </c>
    </row>
    <row r="25" spans="1:18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742</v>
      </c>
      <c r="G25" s="16">
        <v>0</v>
      </c>
      <c r="H25" s="5">
        <v>12057413.257918</v>
      </c>
      <c r="I25" s="17">
        <v>0</v>
      </c>
      <c r="J25" s="5">
        <v>0</v>
      </c>
      <c r="K25" s="5">
        <v>0</v>
      </c>
      <c r="L25" s="5">
        <v>0</v>
      </c>
      <c r="M25" s="5">
        <v>59005723.380037189</v>
      </c>
      <c r="N25" s="6">
        <v>0</v>
      </c>
      <c r="O25" s="6">
        <v>0</v>
      </c>
      <c r="P25" s="6">
        <v>0</v>
      </c>
      <c r="Q25" s="6">
        <v>260240.41540396173</v>
      </c>
      <c r="R25" s="7">
        <f t="shared" si="0"/>
        <v>71323377.053359151</v>
      </c>
    </row>
    <row r="26" spans="1:18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742</v>
      </c>
      <c r="G26" s="16">
        <v>0</v>
      </c>
      <c r="H26" s="5">
        <v>5146504.8325792002</v>
      </c>
      <c r="I26" s="17">
        <v>0</v>
      </c>
      <c r="J26" s="5">
        <v>0</v>
      </c>
      <c r="K26" s="5">
        <v>0</v>
      </c>
      <c r="L26" s="5">
        <v>0</v>
      </c>
      <c r="M26" s="5">
        <v>31246420.895538244</v>
      </c>
      <c r="N26" s="6">
        <v>0</v>
      </c>
      <c r="O26" s="6">
        <v>0</v>
      </c>
      <c r="P26" s="6">
        <v>0</v>
      </c>
      <c r="Q26" s="6">
        <v>207649.62751558051</v>
      </c>
      <c r="R26" s="7">
        <f t="shared" si="0"/>
        <v>36600575.35563302</v>
      </c>
    </row>
    <row r="27" spans="1:18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742</v>
      </c>
      <c r="G27" s="16">
        <v>0</v>
      </c>
      <c r="H27" s="5">
        <v>156117096.21719</v>
      </c>
      <c r="I27" s="17">
        <v>0</v>
      </c>
      <c r="J27" s="5">
        <v>0</v>
      </c>
      <c r="K27" s="5">
        <v>0</v>
      </c>
      <c r="L27" s="5">
        <v>0</v>
      </c>
      <c r="M27" s="5">
        <v>1033943283.6337647</v>
      </c>
      <c r="N27" s="6">
        <v>0</v>
      </c>
      <c r="O27" s="6">
        <v>0</v>
      </c>
      <c r="P27" s="6">
        <v>0</v>
      </c>
      <c r="Q27" s="6">
        <v>4465114.2</v>
      </c>
      <c r="R27" s="7">
        <f t="shared" si="0"/>
        <v>1194525494.0509548</v>
      </c>
    </row>
    <row r="28" spans="1:18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742</v>
      </c>
      <c r="G28" s="16">
        <v>0</v>
      </c>
      <c r="H28" s="5">
        <v>6762953.6199094998</v>
      </c>
      <c r="I28" s="17">
        <v>0</v>
      </c>
      <c r="J28" s="5">
        <v>0</v>
      </c>
      <c r="K28" s="5">
        <v>0</v>
      </c>
      <c r="L28" s="5">
        <v>0</v>
      </c>
      <c r="M28" s="5">
        <v>34428842.107341059</v>
      </c>
      <c r="N28" s="6">
        <v>0</v>
      </c>
      <c r="O28" s="6">
        <v>0</v>
      </c>
      <c r="P28" s="6">
        <v>0</v>
      </c>
      <c r="Q28" s="6">
        <v>155247.10932393413</v>
      </c>
      <c r="R28" s="7">
        <f t="shared" si="0"/>
        <v>41347042.836574495</v>
      </c>
    </row>
    <row r="29" spans="1:18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742</v>
      </c>
      <c r="G29" s="16">
        <v>0</v>
      </c>
      <c r="H29" s="5">
        <v>14823362.199095</v>
      </c>
      <c r="I29" s="17">
        <v>0</v>
      </c>
      <c r="J29" s="5">
        <v>0</v>
      </c>
      <c r="K29" s="5">
        <v>0</v>
      </c>
      <c r="L29" s="5">
        <v>0</v>
      </c>
      <c r="M29" s="5">
        <v>72881583.26534842</v>
      </c>
      <c r="N29" s="6">
        <v>0</v>
      </c>
      <c r="O29" s="6">
        <v>0</v>
      </c>
      <c r="P29" s="6">
        <v>0</v>
      </c>
      <c r="Q29" s="6">
        <v>355065.49067606591</v>
      </c>
      <c r="R29" s="7">
        <f t="shared" si="0"/>
        <v>88060010.955119476</v>
      </c>
    </row>
    <row r="30" spans="1:18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742</v>
      </c>
      <c r="G30" s="16">
        <v>0</v>
      </c>
      <c r="H30" s="5">
        <v>29432026.352940999</v>
      </c>
      <c r="I30" s="17">
        <v>0</v>
      </c>
      <c r="J30" s="5">
        <v>0</v>
      </c>
      <c r="K30" s="5">
        <v>0</v>
      </c>
      <c r="L30" s="5">
        <v>0</v>
      </c>
      <c r="M30" s="5">
        <v>155384820.7760902</v>
      </c>
      <c r="N30" s="6">
        <v>0</v>
      </c>
      <c r="O30" s="6">
        <v>0</v>
      </c>
      <c r="P30" s="6">
        <v>0</v>
      </c>
      <c r="Q30" s="6">
        <v>738000</v>
      </c>
      <c r="R30" s="7">
        <f t="shared" si="0"/>
        <v>185554847.12903121</v>
      </c>
    </row>
    <row r="31" spans="1:18" ht="30" x14ac:dyDescent="0.25">
      <c r="A31" s="4" t="s">
        <v>5</v>
      </c>
      <c r="B31" s="4" t="s">
        <v>68</v>
      </c>
      <c r="C31" s="4" t="s">
        <v>76</v>
      </c>
      <c r="D31" s="4" t="s">
        <v>752</v>
      </c>
      <c r="E31" s="13" t="s">
        <v>77</v>
      </c>
      <c r="F31" s="13" t="s">
        <v>742</v>
      </c>
      <c r="G31" s="16">
        <v>0</v>
      </c>
      <c r="H31" s="5">
        <v>12298119.266968001</v>
      </c>
      <c r="I31" s="17">
        <v>0</v>
      </c>
      <c r="J31" s="5">
        <v>0</v>
      </c>
      <c r="K31" s="5">
        <v>0</v>
      </c>
      <c r="L31" s="5">
        <v>0</v>
      </c>
      <c r="M31" s="5">
        <v>70286684.06822595</v>
      </c>
      <c r="N31" s="6">
        <v>0</v>
      </c>
      <c r="O31" s="6">
        <v>0</v>
      </c>
      <c r="P31" s="6">
        <v>0</v>
      </c>
      <c r="Q31" s="6">
        <v>476526.43583122129</v>
      </c>
      <c r="R31" s="7">
        <f t="shared" si="0"/>
        <v>83061329.771025166</v>
      </c>
    </row>
    <row r="32" spans="1:18" ht="30" x14ac:dyDescent="0.25">
      <c r="A32" s="4" t="s">
        <v>5</v>
      </c>
      <c r="B32" s="4" t="s">
        <v>68</v>
      </c>
      <c r="C32" s="4" t="s">
        <v>76</v>
      </c>
      <c r="D32" s="4" t="s">
        <v>752</v>
      </c>
      <c r="E32" s="13" t="s">
        <v>78</v>
      </c>
      <c r="F32" s="13" t="s">
        <v>742</v>
      </c>
      <c r="G32" s="16">
        <v>0</v>
      </c>
      <c r="H32" s="5">
        <v>15199842.859728999</v>
      </c>
      <c r="I32" s="17">
        <v>0</v>
      </c>
      <c r="J32" s="5">
        <v>0</v>
      </c>
      <c r="K32" s="5">
        <v>0</v>
      </c>
      <c r="L32" s="5">
        <v>0</v>
      </c>
      <c r="M32" s="5">
        <v>137474020.01524037</v>
      </c>
      <c r="N32" s="6">
        <v>0</v>
      </c>
      <c r="O32" s="6">
        <v>0</v>
      </c>
      <c r="P32" s="6">
        <v>0</v>
      </c>
      <c r="Q32" s="6">
        <v>254068.45603759759</v>
      </c>
      <c r="R32" s="7">
        <f t="shared" si="0"/>
        <v>152927931.33100697</v>
      </c>
    </row>
    <row r="33" spans="1:18" ht="30" x14ac:dyDescent="0.25">
      <c r="A33" s="4" t="s">
        <v>5</v>
      </c>
      <c r="B33" s="4" t="s">
        <v>68</v>
      </c>
      <c r="C33" s="4" t="s">
        <v>76</v>
      </c>
      <c r="D33" s="4" t="s">
        <v>752</v>
      </c>
      <c r="E33" s="13" t="s">
        <v>79</v>
      </c>
      <c r="F33" s="13" t="s">
        <v>742</v>
      </c>
      <c r="G33" s="16">
        <v>0</v>
      </c>
      <c r="H33" s="5">
        <v>11872447.755656</v>
      </c>
      <c r="I33" s="17">
        <v>0</v>
      </c>
      <c r="J33" s="5">
        <v>0</v>
      </c>
      <c r="K33" s="5">
        <v>0</v>
      </c>
      <c r="L33" s="5">
        <v>0</v>
      </c>
      <c r="M33" s="5">
        <v>84886353.890103191</v>
      </c>
      <c r="N33" s="6">
        <v>0</v>
      </c>
      <c r="O33" s="6">
        <v>0</v>
      </c>
      <c r="P33" s="6">
        <v>0</v>
      </c>
      <c r="Q33" s="6">
        <v>268250.1210606721</v>
      </c>
      <c r="R33" s="7">
        <f t="shared" si="0"/>
        <v>97027051.766819865</v>
      </c>
    </row>
    <row r="34" spans="1:18" ht="30" x14ac:dyDescent="0.25">
      <c r="A34" s="4" t="s">
        <v>5</v>
      </c>
      <c r="B34" s="4" t="s">
        <v>68</v>
      </c>
      <c r="C34" s="4" t="s">
        <v>76</v>
      </c>
      <c r="D34" s="4" t="s">
        <v>752</v>
      </c>
      <c r="E34" s="13" t="s">
        <v>80</v>
      </c>
      <c r="F34" s="13" t="s">
        <v>742</v>
      </c>
      <c r="G34" s="16">
        <v>0</v>
      </c>
      <c r="H34" s="5">
        <v>7261540.7511310996</v>
      </c>
      <c r="I34" s="17">
        <v>0</v>
      </c>
      <c r="J34" s="5">
        <v>0</v>
      </c>
      <c r="K34" s="5">
        <v>0</v>
      </c>
      <c r="L34" s="5">
        <v>0</v>
      </c>
      <c r="M34" s="5">
        <v>47689083.855689734</v>
      </c>
      <c r="N34" s="6">
        <v>0</v>
      </c>
      <c r="O34" s="6">
        <v>0</v>
      </c>
      <c r="P34" s="6">
        <v>0</v>
      </c>
      <c r="Q34" s="6">
        <v>271818.46765079227</v>
      </c>
      <c r="R34" s="7">
        <f t="shared" si="0"/>
        <v>55222443.07447163</v>
      </c>
    </row>
    <row r="35" spans="1:18" ht="30" x14ac:dyDescent="0.25">
      <c r="A35" s="4" t="s">
        <v>5</v>
      </c>
      <c r="B35" s="4" t="s">
        <v>68</v>
      </c>
      <c r="C35" s="4" t="s">
        <v>76</v>
      </c>
      <c r="D35" s="4" t="s">
        <v>752</v>
      </c>
      <c r="E35" s="13" t="s">
        <v>81</v>
      </c>
      <c r="F35" s="13" t="s">
        <v>742</v>
      </c>
      <c r="G35" s="16">
        <v>0</v>
      </c>
      <c r="H35" s="5">
        <v>12963451.447964</v>
      </c>
      <c r="I35" s="17">
        <v>0</v>
      </c>
      <c r="J35" s="5">
        <v>0</v>
      </c>
      <c r="K35" s="5">
        <v>0</v>
      </c>
      <c r="L35" s="5">
        <v>0</v>
      </c>
      <c r="M35" s="5">
        <v>79242770.522283524</v>
      </c>
      <c r="N35" s="6">
        <v>0</v>
      </c>
      <c r="O35" s="6">
        <v>0</v>
      </c>
      <c r="P35" s="6">
        <v>0</v>
      </c>
      <c r="Q35" s="6">
        <v>249451.11254266073</v>
      </c>
      <c r="R35" s="7">
        <f t="shared" si="0"/>
        <v>92455673.082790181</v>
      </c>
    </row>
    <row r="36" spans="1:18" ht="30" x14ac:dyDescent="0.25">
      <c r="A36" s="4" t="s">
        <v>5</v>
      </c>
      <c r="B36" s="4" t="s">
        <v>68</v>
      </c>
      <c r="C36" s="4" t="s">
        <v>76</v>
      </c>
      <c r="D36" s="4" t="s">
        <v>752</v>
      </c>
      <c r="E36" s="13" t="s">
        <v>82</v>
      </c>
      <c r="F36" s="13" t="s">
        <v>742</v>
      </c>
      <c r="G36" s="16">
        <v>0</v>
      </c>
      <c r="H36" s="5">
        <v>7719616.3438913999</v>
      </c>
      <c r="I36" s="17">
        <v>0</v>
      </c>
      <c r="J36" s="5">
        <v>0</v>
      </c>
      <c r="K36" s="5">
        <v>0</v>
      </c>
      <c r="L36" s="5">
        <v>0</v>
      </c>
      <c r="M36" s="5">
        <v>45608990.225692958</v>
      </c>
      <c r="N36" s="6">
        <v>0</v>
      </c>
      <c r="O36" s="6">
        <v>0</v>
      </c>
      <c r="P36" s="6">
        <v>0</v>
      </c>
      <c r="Q36" s="6">
        <v>227534.28139833981</v>
      </c>
      <c r="R36" s="7">
        <f t="shared" si="0"/>
        <v>53556140.850982696</v>
      </c>
    </row>
    <row r="37" spans="1:18" ht="30" x14ac:dyDescent="0.25">
      <c r="A37" s="4" t="s">
        <v>5</v>
      </c>
      <c r="B37" s="4" t="s">
        <v>68</v>
      </c>
      <c r="C37" s="4" t="s">
        <v>76</v>
      </c>
      <c r="D37" s="4" t="s">
        <v>752</v>
      </c>
      <c r="E37" s="13" t="s">
        <v>83</v>
      </c>
      <c r="F37" s="13" t="s">
        <v>742</v>
      </c>
      <c r="G37" s="16">
        <v>0</v>
      </c>
      <c r="H37" s="5">
        <v>3466759.3484163</v>
      </c>
      <c r="I37" s="17">
        <v>0</v>
      </c>
      <c r="J37" s="5">
        <v>0</v>
      </c>
      <c r="K37" s="5">
        <v>0</v>
      </c>
      <c r="L37" s="5">
        <v>0</v>
      </c>
      <c r="M37" s="5">
        <v>18032326.484033898</v>
      </c>
      <c r="N37" s="6">
        <v>0</v>
      </c>
      <c r="O37" s="6">
        <v>0</v>
      </c>
      <c r="P37" s="6">
        <v>0</v>
      </c>
      <c r="Q37" s="6">
        <v>202967.72272895431</v>
      </c>
      <c r="R37" s="7">
        <f t="shared" si="0"/>
        <v>21702053.555179149</v>
      </c>
    </row>
    <row r="38" spans="1:18" ht="30" x14ac:dyDescent="0.25">
      <c r="A38" s="4" t="s">
        <v>5</v>
      </c>
      <c r="B38" s="4" t="s">
        <v>68</v>
      </c>
      <c r="C38" s="4" t="s">
        <v>76</v>
      </c>
      <c r="D38" s="4" t="s">
        <v>752</v>
      </c>
      <c r="E38" s="13" t="s">
        <v>84</v>
      </c>
      <c r="F38" s="13" t="s">
        <v>742</v>
      </c>
      <c r="G38" s="16">
        <v>0</v>
      </c>
      <c r="H38" s="5">
        <v>8953632.5791854002</v>
      </c>
      <c r="I38" s="17">
        <v>0</v>
      </c>
      <c r="J38" s="5">
        <v>0</v>
      </c>
      <c r="K38" s="5">
        <v>0</v>
      </c>
      <c r="L38" s="5">
        <v>0</v>
      </c>
      <c r="M38" s="5">
        <v>45284903.407760218</v>
      </c>
      <c r="N38" s="6">
        <v>0</v>
      </c>
      <c r="O38" s="6">
        <v>0</v>
      </c>
      <c r="P38" s="6">
        <v>0</v>
      </c>
      <c r="Q38" s="6">
        <v>190550.90274976232</v>
      </c>
      <c r="R38" s="7">
        <f t="shared" si="0"/>
        <v>54429086.889695376</v>
      </c>
    </row>
    <row r="39" spans="1:18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742</v>
      </c>
      <c r="G39" s="16">
        <v>0</v>
      </c>
      <c r="H39" s="5">
        <v>66746984.561085999</v>
      </c>
      <c r="I39" s="17">
        <v>0</v>
      </c>
      <c r="J39" s="5">
        <v>0</v>
      </c>
      <c r="K39" s="5">
        <v>0</v>
      </c>
      <c r="L39" s="5">
        <v>0</v>
      </c>
      <c r="M39" s="5">
        <v>469331713.04355621</v>
      </c>
      <c r="N39" s="6">
        <v>0</v>
      </c>
      <c r="O39" s="6">
        <v>0</v>
      </c>
      <c r="P39" s="6">
        <v>0</v>
      </c>
      <c r="Q39" s="6">
        <v>1648423.8</v>
      </c>
      <c r="R39" s="7">
        <f t="shared" si="0"/>
        <v>537727121.40464222</v>
      </c>
    </row>
    <row r="40" spans="1:18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742</v>
      </c>
      <c r="G40" s="16">
        <v>0</v>
      </c>
      <c r="H40" s="5">
        <v>1783902.6787330001</v>
      </c>
      <c r="I40" s="17">
        <v>0</v>
      </c>
      <c r="J40" s="5">
        <v>0</v>
      </c>
      <c r="K40" s="5">
        <v>0</v>
      </c>
      <c r="L40" s="5">
        <v>0</v>
      </c>
      <c r="M40" s="5">
        <v>35211593.441726245</v>
      </c>
      <c r="N40" s="6">
        <v>0</v>
      </c>
      <c r="O40" s="6">
        <v>0</v>
      </c>
      <c r="P40" s="6">
        <v>0</v>
      </c>
      <c r="Q40" s="6">
        <v>209897.28</v>
      </c>
      <c r="R40" s="7">
        <f t="shared" si="0"/>
        <v>37205393.400459245</v>
      </c>
    </row>
    <row r="41" spans="1:18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742</v>
      </c>
      <c r="G41" s="16">
        <v>0</v>
      </c>
      <c r="H41" s="5">
        <v>34714393.067873999</v>
      </c>
      <c r="I41" s="17">
        <v>0</v>
      </c>
      <c r="J41" s="5">
        <v>0</v>
      </c>
      <c r="K41" s="5">
        <v>0</v>
      </c>
      <c r="L41" s="5">
        <v>0</v>
      </c>
      <c r="M41" s="5">
        <v>186207924.8455835</v>
      </c>
      <c r="N41" s="6">
        <v>0</v>
      </c>
      <c r="O41" s="6">
        <v>0</v>
      </c>
      <c r="P41" s="6">
        <v>0</v>
      </c>
      <c r="Q41" s="6">
        <v>786721.86</v>
      </c>
      <c r="R41" s="7">
        <f t="shared" si="0"/>
        <v>221709039.77345753</v>
      </c>
    </row>
    <row r="42" spans="1:18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742</v>
      </c>
      <c r="G42" s="16">
        <v>0</v>
      </c>
      <c r="H42" s="5">
        <v>86959007.493212</v>
      </c>
      <c r="I42" s="17">
        <v>0</v>
      </c>
      <c r="J42" s="5">
        <v>0</v>
      </c>
      <c r="K42" s="5">
        <v>0</v>
      </c>
      <c r="L42" s="5">
        <v>0</v>
      </c>
      <c r="M42" s="5">
        <v>447910293.58694929</v>
      </c>
      <c r="N42" s="6">
        <v>0</v>
      </c>
      <c r="O42" s="6">
        <v>0</v>
      </c>
      <c r="P42" s="6">
        <v>0</v>
      </c>
      <c r="Q42" s="6">
        <v>1715973.1199999999</v>
      </c>
      <c r="R42" s="7">
        <f t="shared" si="0"/>
        <v>536585274.20016128</v>
      </c>
    </row>
    <row r="43" spans="1:18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742</v>
      </c>
      <c r="G43" s="16">
        <v>0</v>
      </c>
      <c r="H43" s="5">
        <v>61781735.610859998</v>
      </c>
      <c r="I43" s="17">
        <v>0</v>
      </c>
      <c r="J43" s="5">
        <v>0</v>
      </c>
      <c r="K43" s="5">
        <v>0</v>
      </c>
      <c r="L43" s="5">
        <v>0</v>
      </c>
      <c r="M43" s="5">
        <v>430444375.83486801</v>
      </c>
      <c r="N43" s="6">
        <v>0</v>
      </c>
      <c r="O43" s="6">
        <v>0</v>
      </c>
      <c r="P43" s="6">
        <v>0</v>
      </c>
      <c r="Q43" s="6">
        <v>1830978.18</v>
      </c>
      <c r="R43" s="7">
        <f t="shared" si="0"/>
        <v>494057089.62572801</v>
      </c>
    </row>
    <row r="44" spans="1:18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742</v>
      </c>
      <c r="G44" s="16">
        <v>0</v>
      </c>
      <c r="H44" s="5">
        <v>65332291.683257997</v>
      </c>
      <c r="I44" s="17">
        <v>0</v>
      </c>
      <c r="J44" s="5">
        <v>0</v>
      </c>
      <c r="K44" s="5">
        <v>0</v>
      </c>
      <c r="L44" s="5">
        <v>0</v>
      </c>
      <c r="M44" s="5">
        <v>590962901.49829507</v>
      </c>
      <c r="N44" s="6">
        <v>0</v>
      </c>
      <c r="O44" s="6">
        <v>0</v>
      </c>
      <c r="P44" s="6">
        <v>0</v>
      </c>
      <c r="Q44" s="6">
        <v>2564221.5</v>
      </c>
      <c r="R44" s="7">
        <f t="shared" si="0"/>
        <v>658859414.68155313</v>
      </c>
    </row>
    <row r="45" spans="1:18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742</v>
      </c>
      <c r="G45" s="16">
        <v>0</v>
      </c>
      <c r="H45" s="5">
        <v>53405449.701357998</v>
      </c>
      <c r="I45" s="17">
        <v>0</v>
      </c>
      <c r="J45" s="5">
        <v>0</v>
      </c>
      <c r="K45" s="5">
        <v>0</v>
      </c>
      <c r="L45" s="5">
        <v>0</v>
      </c>
      <c r="M45" s="5">
        <v>391818501.35770947</v>
      </c>
      <c r="N45" s="6">
        <v>0</v>
      </c>
      <c r="O45" s="6">
        <v>0</v>
      </c>
      <c r="P45" s="6">
        <v>0</v>
      </c>
      <c r="Q45" s="6">
        <v>2038654.6199999999</v>
      </c>
      <c r="R45" s="7">
        <f t="shared" si="0"/>
        <v>447262605.67906749</v>
      </c>
    </row>
    <row r="46" spans="1:18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742</v>
      </c>
      <c r="G46" s="16">
        <v>0</v>
      </c>
      <c r="H46" s="5">
        <v>87084181.547511995</v>
      </c>
      <c r="I46" s="17">
        <v>0</v>
      </c>
      <c r="J46" s="5">
        <v>0</v>
      </c>
      <c r="K46" s="5">
        <v>0</v>
      </c>
      <c r="L46" s="5">
        <v>0</v>
      </c>
      <c r="M46" s="5">
        <v>720851098.17045474</v>
      </c>
      <c r="N46" s="6">
        <v>0</v>
      </c>
      <c r="O46" s="6">
        <v>0</v>
      </c>
      <c r="P46" s="6">
        <v>0</v>
      </c>
      <c r="Q46" s="6">
        <v>1970348.8044763124</v>
      </c>
      <c r="R46" s="7">
        <f t="shared" si="0"/>
        <v>809905628.52244306</v>
      </c>
    </row>
    <row r="47" spans="1:18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742</v>
      </c>
      <c r="G47" s="16">
        <v>0</v>
      </c>
      <c r="H47" s="5">
        <v>6708228.0542986002</v>
      </c>
      <c r="I47" s="17">
        <v>0</v>
      </c>
      <c r="J47" s="5">
        <v>0</v>
      </c>
      <c r="K47" s="5">
        <v>0</v>
      </c>
      <c r="L47" s="5">
        <v>0</v>
      </c>
      <c r="M47" s="5">
        <v>46280208.839227393</v>
      </c>
      <c r="N47" s="6">
        <v>0</v>
      </c>
      <c r="O47" s="6">
        <v>0</v>
      </c>
      <c r="P47" s="6">
        <v>0</v>
      </c>
      <c r="Q47" s="6">
        <v>256279.99552368774</v>
      </c>
      <c r="R47" s="7">
        <f t="shared" si="0"/>
        <v>53244716.889049686</v>
      </c>
    </row>
    <row r="48" spans="1:18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742</v>
      </c>
      <c r="G48" s="16">
        <v>0</v>
      </c>
      <c r="H48" s="5">
        <v>166758797.33937001</v>
      </c>
      <c r="I48" s="17">
        <v>0</v>
      </c>
      <c r="J48" s="5">
        <v>0</v>
      </c>
      <c r="K48" s="5">
        <v>0</v>
      </c>
      <c r="L48" s="5">
        <v>0</v>
      </c>
      <c r="M48" s="5">
        <v>1837606514.0893633</v>
      </c>
      <c r="N48" s="6">
        <v>0</v>
      </c>
      <c r="O48" s="6">
        <v>0</v>
      </c>
      <c r="P48" s="6">
        <v>0</v>
      </c>
      <c r="Q48" s="6">
        <v>4918465.4400000004</v>
      </c>
      <c r="R48" s="7">
        <f t="shared" si="0"/>
        <v>2009283776.8687334</v>
      </c>
    </row>
    <row r="49" spans="1:18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742</v>
      </c>
      <c r="G49" s="16">
        <v>0</v>
      </c>
      <c r="H49" s="5">
        <v>11193713.321266999</v>
      </c>
      <c r="I49" s="17">
        <v>0</v>
      </c>
      <c r="J49" s="5">
        <v>0</v>
      </c>
      <c r="K49" s="5">
        <v>0</v>
      </c>
      <c r="L49" s="5">
        <v>0</v>
      </c>
      <c r="M49" s="5">
        <v>60067894.822477065</v>
      </c>
      <c r="N49" s="6">
        <v>0</v>
      </c>
      <c r="O49" s="6">
        <v>0</v>
      </c>
      <c r="P49" s="6">
        <v>0</v>
      </c>
      <c r="Q49" s="6">
        <v>417957.48000000004</v>
      </c>
      <c r="R49" s="7">
        <f t="shared" si="0"/>
        <v>71679565.623744071</v>
      </c>
    </row>
    <row r="50" spans="1:18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742</v>
      </c>
      <c r="G50" s="16">
        <v>0</v>
      </c>
      <c r="H50" s="5">
        <v>27726577.927602001</v>
      </c>
      <c r="I50" s="17">
        <v>0</v>
      </c>
      <c r="J50" s="5">
        <v>0</v>
      </c>
      <c r="K50" s="5">
        <v>0</v>
      </c>
      <c r="L50" s="5">
        <v>0</v>
      </c>
      <c r="M50" s="5">
        <v>181396225.51920605</v>
      </c>
      <c r="N50" s="6">
        <v>0</v>
      </c>
      <c r="O50" s="6">
        <v>0</v>
      </c>
      <c r="P50" s="6">
        <v>0</v>
      </c>
      <c r="Q50" s="6">
        <v>921262.14000000013</v>
      </c>
      <c r="R50" s="7">
        <f t="shared" si="0"/>
        <v>210044065.58680803</v>
      </c>
    </row>
    <row r="51" spans="1:18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742</v>
      </c>
      <c r="G51" s="16">
        <v>0</v>
      </c>
      <c r="H51" s="5">
        <v>19966591.529412001</v>
      </c>
      <c r="I51" s="17">
        <v>0</v>
      </c>
      <c r="J51" s="5">
        <v>0</v>
      </c>
      <c r="K51" s="5">
        <v>0</v>
      </c>
      <c r="L51" s="5">
        <v>0</v>
      </c>
      <c r="M51" s="5">
        <v>118073871.88852608</v>
      </c>
      <c r="N51" s="6">
        <v>0</v>
      </c>
      <c r="O51" s="6">
        <v>0</v>
      </c>
      <c r="P51" s="6">
        <v>0</v>
      </c>
      <c r="Q51" s="6">
        <v>702306</v>
      </c>
      <c r="R51" s="7">
        <f t="shared" si="0"/>
        <v>138742769.41793808</v>
      </c>
    </row>
    <row r="52" spans="1:18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742</v>
      </c>
      <c r="G52" s="16">
        <v>0</v>
      </c>
      <c r="H52" s="5">
        <v>28552802.959275998</v>
      </c>
      <c r="I52" s="17">
        <v>0</v>
      </c>
      <c r="J52" s="5">
        <v>0</v>
      </c>
      <c r="K52" s="5">
        <v>0</v>
      </c>
      <c r="L52" s="5">
        <v>0</v>
      </c>
      <c r="M52" s="5">
        <v>186252403.97483334</v>
      </c>
      <c r="N52" s="6">
        <v>0</v>
      </c>
      <c r="O52" s="6">
        <v>0</v>
      </c>
      <c r="P52" s="6">
        <v>0</v>
      </c>
      <c r="Q52" s="6">
        <v>650888.81010131177</v>
      </c>
      <c r="R52" s="7">
        <f t="shared" si="0"/>
        <v>215456095.74421063</v>
      </c>
    </row>
    <row r="53" spans="1:18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742</v>
      </c>
      <c r="G53" s="16">
        <v>0</v>
      </c>
      <c r="H53" s="5">
        <v>10823932.941175999</v>
      </c>
      <c r="I53" s="17">
        <v>0</v>
      </c>
      <c r="J53" s="5">
        <v>0</v>
      </c>
      <c r="K53" s="5">
        <v>0</v>
      </c>
      <c r="L53" s="5">
        <v>0</v>
      </c>
      <c r="M53" s="5">
        <v>70949188.15301536</v>
      </c>
      <c r="N53" s="6">
        <v>0</v>
      </c>
      <c r="O53" s="6">
        <v>0</v>
      </c>
      <c r="P53" s="6">
        <v>0</v>
      </c>
      <c r="Q53" s="6">
        <v>509445.54989868804</v>
      </c>
      <c r="R53" s="7">
        <f t="shared" si="0"/>
        <v>82282566.644090042</v>
      </c>
    </row>
    <row r="54" spans="1:18" x14ac:dyDescent="0.25">
      <c r="A54" s="4" t="s">
        <v>5</v>
      </c>
      <c r="B54" s="4" t="s">
        <v>136</v>
      </c>
      <c r="C54" s="4" t="s">
        <v>150</v>
      </c>
      <c r="D54" s="4" t="s">
        <v>753</v>
      </c>
      <c r="E54" s="13" t="s">
        <v>151</v>
      </c>
      <c r="F54" s="13" t="s">
        <v>742</v>
      </c>
      <c r="G54" s="16">
        <v>0</v>
      </c>
      <c r="H54" s="5">
        <v>2962648.4886877998</v>
      </c>
      <c r="I54" s="17">
        <v>0</v>
      </c>
      <c r="J54" s="5">
        <v>0</v>
      </c>
      <c r="K54" s="5">
        <v>0</v>
      </c>
      <c r="L54" s="5">
        <v>0</v>
      </c>
      <c r="M54" s="5">
        <v>25545816.397840708</v>
      </c>
      <c r="N54" s="6">
        <v>0</v>
      </c>
      <c r="O54" s="6">
        <v>0</v>
      </c>
      <c r="P54" s="6">
        <v>0</v>
      </c>
      <c r="Q54" s="6">
        <v>211207.93547353923</v>
      </c>
      <c r="R54" s="7">
        <f t="shared" si="0"/>
        <v>28719672.822002046</v>
      </c>
    </row>
    <row r="55" spans="1:18" x14ac:dyDescent="0.25">
      <c r="A55" s="4" t="s">
        <v>5</v>
      </c>
      <c r="B55" s="4" t="s">
        <v>136</v>
      </c>
      <c r="C55" s="4" t="s">
        <v>150</v>
      </c>
      <c r="D55" s="4" t="s">
        <v>753</v>
      </c>
      <c r="E55" s="13" t="s">
        <v>152</v>
      </c>
      <c r="F55" s="13" t="s">
        <v>742</v>
      </c>
      <c r="G55" s="16">
        <v>0</v>
      </c>
      <c r="H55" s="5">
        <v>7936195.5837104004</v>
      </c>
      <c r="I55" s="17">
        <v>0</v>
      </c>
      <c r="J55" s="5">
        <v>0</v>
      </c>
      <c r="K55" s="5">
        <v>0</v>
      </c>
      <c r="L55" s="5">
        <v>0</v>
      </c>
      <c r="M55" s="5">
        <v>86248057.986755848</v>
      </c>
      <c r="N55" s="6">
        <v>0</v>
      </c>
      <c r="O55" s="6">
        <v>0</v>
      </c>
      <c r="P55" s="6">
        <v>0</v>
      </c>
      <c r="Q55" s="6">
        <v>618976.54452646093</v>
      </c>
      <c r="R55" s="7">
        <f t="shared" si="0"/>
        <v>94803230.114992708</v>
      </c>
    </row>
    <row r="56" spans="1:18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742</v>
      </c>
      <c r="G56" s="16">
        <v>0</v>
      </c>
      <c r="H56" s="5">
        <v>23098357.221719999</v>
      </c>
      <c r="I56" s="17">
        <v>0</v>
      </c>
      <c r="J56" s="5">
        <v>0</v>
      </c>
      <c r="K56" s="5">
        <v>0</v>
      </c>
      <c r="L56" s="5">
        <v>0</v>
      </c>
      <c r="M56" s="5">
        <v>136647308.32325518</v>
      </c>
      <c r="N56" s="6">
        <v>0</v>
      </c>
      <c r="O56" s="6">
        <v>0</v>
      </c>
      <c r="P56" s="6">
        <v>0</v>
      </c>
      <c r="Q56" s="6">
        <v>457076.0982339434</v>
      </c>
      <c r="R56" s="7">
        <f t="shared" si="0"/>
        <v>160202741.64320913</v>
      </c>
    </row>
    <row r="57" spans="1:18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742</v>
      </c>
      <c r="G57" s="16">
        <v>0</v>
      </c>
      <c r="H57" s="5">
        <v>34346691.981900997</v>
      </c>
      <c r="I57" s="17">
        <v>0</v>
      </c>
      <c r="J57" s="5">
        <v>0</v>
      </c>
      <c r="K57" s="5">
        <v>0</v>
      </c>
      <c r="L57" s="5">
        <v>0</v>
      </c>
      <c r="M57" s="5">
        <v>249180355.33189344</v>
      </c>
      <c r="N57" s="6">
        <v>0</v>
      </c>
      <c r="O57" s="6">
        <v>0</v>
      </c>
      <c r="P57" s="6">
        <v>0</v>
      </c>
      <c r="Q57" s="6">
        <v>933755.73324504239</v>
      </c>
      <c r="R57" s="7">
        <f t="shared" si="0"/>
        <v>284460803.04703945</v>
      </c>
    </row>
    <row r="58" spans="1:18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742</v>
      </c>
      <c r="G58" s="16">
        <v>0</v>
      </c>
      <c r="H58" s="5">
        <v>49802679.963800997</v>
      </c>
      <c r="I58" s="17">
        <v>0</v>
      </c>
      <c r="J58" s="5">
        <v>0</v>
      </c>
      <c r="K58" s="5">
        <v>0</v>
      </c>
      <c r="L58" s="5">
        <v>0</v>
      </c>
      <c r="M58" s="5">
        <v>335465934.59657645</v>
      </c>
      <c r="N58" s="6">
        <v>0</v>
      </c>
      <c r="O58" s="6">
        <v>0</v>
      </c>
      <c r="P58" s="6">
        <v>0</v>
      </c>
      <c r="Q58" s="6">
        <v>882093.79308995465</v>
      </c>
      <c r="R58" s="7">
        <f t="shared" si="0"/>
        <v>386150708.3534674</v>
      </c>
    </row>
    <row r="59" spans="1:18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742</v>
      </c>
      <c r="G59" s="16">
        <v>0</v>
      </c>
      <c r="H59" s="5">
        <v>7530529.2941175997</v>
      </c>
      <c r="I59" s="17">
        <v>0</v>
      </c>
      <c r="J59" s="5">
        <v>0</v>
      </c>
      <c r="K59" s="5">
        <v>0</v>
      </c>
      <c r="L59" s="5">
        <v>0</v>
      </c>
      <c r="M59" s="5">
        <v>63755182.698550045</v>
      </c>
      <c r="N59" s="6">
        <v>0</v>
      </c>
      <c r="O59" s="6">
        <v>0</v>
      </c>
      <c r="P59" s="6">
        <v>0</v>
      </c>
      <c r="Q59" s="6">
        <v>400748.78234418161</v>
      </c>
      <c r="R59" s="7">
        <f t="shared" si="0"/>
        <v>71686460.775011823</v>
      </c>
    </row>
    <row r="60" spans="1:18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742</v>
      </c>
      <c r="G60" s="16">
        <v>0</v>
      </c>
      <c r="H60" s="5">
        <v>20762792.352940999</v>
      </c>
      <c r="I60" s="17">
        <v>0</v>
      </c>
      <c r="J60" s="5">
        <v>0</v>
      </c>
      <c r="K60" s="5">
        <v>0</v>
      </c>
      <c r="L60" s="5">
        <v>0</v>
      </c>
      <c r="M60" s="5">
        <v>147160392.80839807</v>
      </c>
      <c r="N60" s="6">
        <v>0</v>
      </c>
      <c r="O60" s="6">
        <v>0</v>
      </c>
      <c r="P60" s="6">
        <v>0</v>
      </c>
      <c r="Q60" s="6">
        <v>767274.44890919502</v>
      </c>
      <c r="R60" s="7">
        <f t="shared" si="0"/>
        <v>168690459.61024827</v>
      </c>
    </row>
    <row r="61" spans="1:18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742</v>
      </c>
      <c r="G61" s="16">
        <v>0</v>
      </c>
      <c r="H61" s="5">
        <v>4021482.2443438</v>
      </c>
      <c r="I61" s="17">
        <v>0</v>
      </c>
      <c r="J61" s="5">
        <v>0</v>
      </c>
      <c r="K61" s="5">
        <v>0</v>
      </c>
      <c r="L61" s="5">
        <v>0</v>
      </c>
      <c r="M61" s="5">
        <v>36549134.76993449</v>
      </c>
      <c r="N61" s="6">
        <v>0</v>
      </c>
      <c r="O61" s="6">
        <v>0</v>
      </c>
      <c r="P61" s="6">
        <v>0</v>
      </c>
      <c r="Q61" s="6">
        <v>186944.12417768285</v>
      </c>
      <c r="R61" s="7">
        <f t="shared" si="0"/>
        <v>40757561.138455972</v>
      </c>
    </row>
    <row r="62" spans="1:18" ht="30" x14ac:dyDescent="0.25">
      <c r="A62" s="4" t="s">
        <v>5</v>
      </c>
      <c r="B62" s="4" t="s">
        <v>158</v>
      </c>
      <c r="C62" s="4" t="s">
        <v>172</v>
      </c>
      <c r="D62" s="4" t="s">
        <v>754</v>
      </c>
      <c r="E62" s="13" t="s">
        <v>173</v>
      </c>
      <c r="F62" s="13" t="s">
        <v>742</v>
      </c>
      <c r="G62" s="16">
        <v>0</v>
      </c>
      <c r="H62" s="5">
        <v>38338025.945702001</v>
      </c>
      <c r="I62" s="17">
        <v>0</v>
      </c>
      <c r="J62" s="5">
        <v>0</v>
      </c>
      <c r="K62" s="5">
        <v>0</v>
      </c>
      <c r="L62" s="5">
        <v>0</v>
      </c>
      <c r="M62" s="5">
        <v>275863366.22987455</v>
      </c>
      <c r="N62" s="6">
        <v>0</v>
      </c>
      <c r="O62" s="6">
        <v>0</v>
      </c>
      <c r="P62" s="6">
        <v>0</v>
      </c>
      <c r="Q62" s="6">
        <v>938449.31222398754</v>
      </c>
      <c r="R62" s="7">
        <f t="shared" si="0"/>
        <v>315139841.48780054</v>
      </c>
    </row>
    <row r="63" spans="1:18" ht="30" x14ac:dyDescent="0.25">
      <c r="A63" s="4" t="s">
        <v>5</v>
      </c>
      <c r="B63" s="4" t="s">
        <v>158</v>
      </c>
      <c r="C63" s="4" t="s">
        <v>172</v>
      </c>
      <c r="D63" s="4" t="s">
        <v>754</v>
      </c>
      <c r="E63" s="13" t="s">
        <v>174</v>
      </c>
      <c r="F63" s="13" t="s">
        <v>742</v>
      </c>
      <c r="G63" s="16">
        <v>0</v>
      </c>
      <c r="H63" s="5">
        <v>32308632.832579002</v>
      </c>
      <c r="I63" s="17">
        <v>0</v>
      </c>
      <c r="J63" s="5">
        <v>0</v>
      </c>
      <c r="K63" s="5">
        <v>0</v>
      </c>
      <c r="L63" s="5">
        <v>0</v>
      </c>
      <c r="M63" s="5">
        <v>194231743.09470069</v>
      </c>
      <c r="N63" s="6">
        <v>0</v>
      </c>
      <c r="O63" s="6">
        <v>0</v>
      </c>
      <c r="P63" s="6">
        <v>0</v>
      </c>
      <c r="Q63" s="6">
        <v>989122.4585820908</v>
      </c>
      <c r="R63" s="7">
        <f t="shared" si="0"/>
        <v>227529498.38586181</v>
      </c>
    </row>
    <row r="64" spans="1:18" ht="30" x14ac:dyDescent="0.25">
      <c r="A64" s="4" t="s">
        <v>5</v>
      </c>
      <c r="B64" s="4" t="s">
        <v>158</v>
      </c>
      <c r="C64" s="4" t="s">
        <v>172</v>
      </c>
      <c r="D64" s="4" t="s">
        <v>754</v>
      </c>
      <c r="E64" s="13" t="s">
        <v>175</v>
      </c>
      <c r="F64" s="13" t="s">
        <v>742</v>
      </c>
      <c r="G64" s="16">
        <v>0</v>
      </c>
      <c r="H64" s="5">
        <v>29773034.262444001</v>
      </c>
      <c r="I64" s="17">
        <v>0</v>
      </c>
      <c r="J64" s="5">
        <v>0</v>
      </c>
      <c r="K64" s="5">
        <v>0</v>
      </c>
      <c r="L64" s="5">
        <v>0</v>
      </c>
      <c r="M64" s="5">
        <v>175836837.43537501</v>
      </c>
      <c r="N64" s="6">
        <v>0</v>
      </c>
      <c r="O64" s="6">
        <v>0</v>
      </c>
      <c r="P64" s="6">
        <v>0</v>
      </c>
      <c r="Q64" s="6">
        <v>1024564.730485965</v>
      </c>
      <c r="R64" s="7">
        <f t="shared" si="0"/>
        <v>206634436.42830497</v>
      </c>
    </row>
    <row r="65" spans="1:18" ht="30" x14ac:dyDescent="0.25">
      <c r="A65" s="4" t="s">
        <v>5</v>
      </c>
      <c r="B65" s="4" t="s">
        <v>158</v>
      </c>
      <c r="C65" s="4" t="s">
        <v>172</v>
      </c>
      <c r="D65" s="4" t="s">
        <v>754</v>
      </c>
      <c r="E65" s="13" t="s">
        <v>176</v>
      </c>
      <c r="F65" s="13" t="s">
        <v>742</v>
      </c>
      <c r="G65" s="16">
        <v>0</v>
      </c>
      <c r="H65" s="5">
        <v>26097155.303167</v>
      </c>
      <c r="I65" s="17">
        <v>0</v>
      </c>
      <c r="J65" s="5">
        <v>0</v>
      </c>
      <c r="K65" s="5">
        <v>0</v>
      </c>
      <c r="L65" s="5">
        <v>0</v>
      </c>
      <c r="M65" s="5">
        <v>202563457.58380312</v>
      </c>
      <c r="N65" s="6">
        <v>0</v>
      </c>
      <c r="O65" s="6">
        <v>0</v>
      </c>
      <c r="P65" s="6">
        <v>0</v>
      </c>
      <c r="Q65" s="6">
        <v>853741.61203178938</v>
      </c>
      <c r="R65" s="7">
        <f t="shared" si="0"/>
        <v>229514354.49900189</v>
      </c>
    </row>
    <row r="66" spans="1:18" ht="30" x14ac:dyDescent="0.25">
      <c r="A66" s="4" t="s">
        <v>5</v>
      </c>
      <c r="B66" s="4" t="s">
        <v>158</v>
      </c>
      <c r="C66" s="4" t="s">
        <v>172</v>
      </c>
      <c r="D66" s="4" t="s">
        <v>754</v>
      </c>
      <c r="E66" s="13" t="s">
        <v>162</v>
      </c>
      <c r="F66" s="13" t="s">
        <v>742</v>
      </c>
      <c r="G66" s="16">
        <v>0</v>
      </c>
      <c r="H66" s="5">
        <v>26109946.090498</v>
      </c>
      <c r="I66" s="17">
        <v>0</v>
      </c>
      <c r="J66" s="5">
        <v>0</v>
      </c>
      <c r="K66" s="5">
        <v>0</v>
      </c>
      <c r="L66" s="5">
        <v>0</v>
      </c>
      <c r="M66" s="5">
        <v>205355269.13154194</v>
      </c>
      <c r="N66" s="6">
        <v>0</v>
      </c>
      <c r="O66" s="6">
        <v>0</v>
      </c>
      <c r="P66" s="6">
        <v>0</v>
      </c>
      <c r="Q66" s="6">
        <v>765426.56078337634</v>
      </c>
      <c r="R66" s="7">
        <f t="shared" si="0"/>
        <v>232230641.78282332</v>
      </c>
    </row>
    <row r="67" spans="1:18" ht="30" x14ac:dyDescent="0.25">
      <c r="A67" s="4" t="s">
        <v>5</v>
      </c>
      <c r="B67" s="4" t="s">
        <v>158</v>
      </c>
      <c r="C67" s="4" t="s">
        <v>172</v>
      </c>
      <c r="D67" s="4" t="s">
        <v>754</v>
      </c>
      <c r="E67" s="13" t="s">
        <v>163</v>
      </c>
      <c r="F67" s="13" t="s">
        <v>742</v>
      </c>
      <c r="G67" s="16">
        <v>0</v>
      </c>
      <c r="H67" s="5">
        <v>18780995.719457</v>
      </c>
      <c r="I67" s="17">
        <v>0</v>
      </c>
      <c r="J67" s="5">
        <v>0</v>
      </c>
      <c r="K67" s="5">
        <v>0</v>
      </c>
      <c r="L67" s="5">
        <v>0</v>
      </c>
      <c r="M67" s="5">
        <v>162905849.12269709</v>
      </c>
      <c r="N67" s="6">
        <v>0</v>
      </c>
      <c r="O67" s="6">
        <v>0</v>
      </c>
      <c r="P67" s="6">
        <v>0</v>
      </c>
      <c r="Q67" s="6">
        <v>467971.14608891448</v>
      </c>
      <c r="R67" s="7">
        <f t="shared" si="0"/>
        <v>182154815.98824301</v>
      </c>
    </row>
    <row r="68" spans="1:18" ht="30" x14ac:dyDescent="0.25">
      <c r="A68" s="4" t="s">
        <v>5</v>
      </c>
      <c r="B68" s="4" t="s">
        <v>158</v>
      </c>
      <c r="C68" s="4" t="s">
        <v>172</v>
      </c>
      <c r="D68" s="4" t="s">
        <v>754</v>
      </c>
      <c r="E68" s="13" t="s">
        <v>159</v>
      </c>
      <c r="F68" s="13" t="s">
        <v>742</v>
      </c>
      <c r="G68" s="16">
        <v>0</v>
      </c>
      <c r="H68" s="5">
        <v>16453431.565610999</v>
      </c>
      <c r="I68" s="17">
        <v>0</v>
      </c>
      <c r="J68" s="5">
        <v>0</v>
      </c>
      <c r="K68" s="5">
        <v>0</v>
      </c>
      <c r="L68" s="5">
        <v>0</v>
      </c>
      <c r="M68" s="5">
        <v>141901189.18833792</v>
      </c>
      <c r="N68" s="6">
        <v>0</v>
      </c>
      <c r="O68" s="6">
        <v>0</v>
      </c>
      <c r="P68" s="6">
        <v>0</v>
      </c>
      <c r="Q68" s="6">
        <v>613562.79980387702</v>
      </c>
      <c r="R68" s="7">
        <f t="shared" si="0"/>
        <v>158968183.55375281</v>
      </c>
    </row>
    <row r="69" spans="1:18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742</v>
      </c>
      <c r="G69" s="16">
        <v>0</v>
      </c>
      <c r="H69" s="5">
        <v>19654602.932126001</v>
      </c>
      <c r="I69" s="17">
        <v>0</v>
      </c>
      <c r="J69" s="5">
        <v>0</v>
      </c>
      <c r="K69" s="5">
        <v>0</v>
      </c>
      <c r="L69" s="5">
        <v>0</v>
      </c>
      <c r="M69" s="5">
        <v>129955897.9105459</v>
      </c>
      <c r="N69" s="6">
        <v>0</v>
      </c>
      <c r="O69" s="6">
        <v>0</v>
      </c>
      <c r="P69" s="6">
        <v>0</v>
      </c>
      <c r="Q69" s="6">
        <v>646980.66</v>
      </c>
      <c r="R69" s="7">
        <f t="shared" si="0"/>
        <v>150257481.5026719</v>
      </c>
    </row>
    <row r="70" spans="1:18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742</v>
      </c>
      <c r="G70" s="16">
        <v>0</v>
      </c>
      <c r="H70" s="5">
        <v>22336954.923076998</v>
      </c>
      <c r="I70" s="17">
        <v>0</v>
      </c>
      <c r="J70" s="5">
        <v>0</v>
      </c>
      <c r="K70" s="5">
        <v>0</v>
      </c>
      <c r="L70" s="5">
        <v>0</v>
      </c>
      <c r="M70" s="5">
        <v>143365919.87251753</v>
      </c>
      <c r="N70" s="6">
        <v>0</v>
      </c>
      <c r="O70" s="6">
        <v>0</v>
      </c>
      <c r="P70" s="6">
        <v>0</v>
      </c>
      <c r="Q70" s="6">
        <v>484267.68</v>
      </c>
      <c r="R70" s="7">
        <f t="shared" si="0"/>
        <v>166187142.47559452</v>
      </c>
    </row>
    <row r="71" spans="1:18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742</v>
      </c>
      <c r="G71" s="16">
        <v>0</v>
      </c>
      <c r="H71" s="5">
        <v>110451308.78733</v>
      </c>
      <c r="I71" s="17">
        <v>0</v>
      </c>
      <c r="J71" s="5">
        <v>0</v>
      </c>
      <c r="K71" s="5">
        <v>0</v>
      </c>
      <c r="L71" s="5">
        <v>0</v>
      </c>
      <c r="M71" s="5">
        <v>653249088.23659205</v>
      </c>
      <c r="N71" s="6">
        <v>0</v>
      </c>
      <c r="O71" s="6">
        <v>0</v>
      </c>
      <c r="P71" s="6">
        <v>0</v>
      </c>
      <c r="Q71" s="6">
        <v>3308707.2600000002</v>
      </c>
      <c r="R71" s="7">
        <f t="shared" si="0"/>
        <v>767009104.28392208</v>
      </c>
    </row>
    <row r="72" spans="1:18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742</v>
      </c>
      <c r="G72" s="16">
        <v>0</v>
      </c>
      <c r="H72" s="5">
        <v>105788788.67873</v>
      </c>
      <c r="I72" s="17">
        <v>0</v>
      </c>
      <c r="J72" s="5">
        <v>0</v>
      </c>
      <c r="K72" s="5">
        <v>0</v>
      </c>
      <c r="L72" s="5">
        <v>0</v>
      </c>
      <c r="M72" s="5">
        <v>707321597.4629842</v>
      </c>
      <c r="N72" s="6">
        <v>0</v>
      </c>
      <c r="O72" s="6">
        <v>0</v>
      </c>
      <c r="P72" s="6">
        <v>0</v>
      </c>
      <c r="Q72" s="6">
        <v>2895113.16</v>
      </c>
      <c r="R72" s="7">
        <f t="shared" ref="R72:R135" si="1">+SUM(G72:Q72)</f>
        <v>816005499.30171418</v>
      </c>
    </row>
    <row r="73" spans="1:18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742</v>
      </c>
      <c r="G73" s="16">
        <v>0</v>
      </c>
      <c r="H73" s="5">
        <v>79479209.303167999</v>
      </c>
      <c r="I73" s="17">
        <v>0</v>
      </c>
      <c r="J73" s="5">
        <v>0</v>
      </c>
      <c r="K73" s="5">
        <v>0</v>
      </c>
      <c r="L73" s="5">
        <v>0</v>
      </c>
      <c r="M73" s="5">
        <v>763784239.20100951</v>
      </c>
      <c r="N73" s="6">
        <v>0</v>
      </c>
      <c r="O73" s="6">
        <v>0</v>
      </c>
      <c r="P73" s="6">
        <v>0</v>
      </c>
      <c r="Q73" s="6">
        <v>1912939.56</v>
      </c>
      <c r="R73" s="7">
        <f t="shared" si="1"/>
        <v>845176388.06417751</v>
      </c>
    </row>
    <row r="74" spans="1:18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742</v>
      </c>
      <c r="G74" s="16">
        <v>0</v>
      </c>
      <c r="H74" s="5">
        <v>370972868.88687998</v>
      </c>
      <c r="I74" s="17">
        <v>0</v>
      </c>
      <c r="J74" s="5">
        <v>0</v>
      </c>
      <c r="K74" s="5">
        <v>0</v>
      </c>
      <c r="L74" s="5">
        <v>0</v>
      </c>
      <c r="M74" s="5">
        <v>2033465968.2017531</v>
      </c>
      <c r="N74" s="6">
        <v>0</v>
      </c>
      <c r="O74" s="6">
        <v>0</v>
      </c>
      <c r="P74" s="6">
        <v>0</v>
      </c>
      <c r="Q74" s="6">
        <v>7904655.9000000004</v>
      </c>
      <c r="R74" s="7">
        <f t="shared" si="1"/>
        <v>2412343492.9886332</v>
      </c>
    </row>
    <row r="75" spans="1:18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742</v>
      </c>
      <c r="G75" s="16">
        <v>0</v>
      </c>
      <c r="H75" s="5">
        <v>18622304.941176001</v>
      </c>
      <c r="I75" s="17">
        <v>0</v>
      </c>
      <c r="J75" s="5">
        <v>0</v>
      </c>
      <c r="K75" s="5">
        <v>0</v>
      </c>
      <c r="L75" s="5">
        <v>0</v>
      </c>
      <c r="M75" s="5">
        <v>134466191.53484252</v>
      </c>
      <c r="N75" s="6">
        <v>0</v>
      </c>
      <c r="O75" s="6">
        <v>0</v>
      </c>
      <c r="P75" s="6">
        <v>0</v>
      </c>
      <c r="Q75" s="6">
        <v>415003.14</v>
      </c>
      <c r="R75" s="7">
        <f t="shared" si="1"/>
        <v>153503499.6160185</v>
      </c>
    </row>
    <row r="76" spans="1:18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742</v>
      </c>
      <c r="G76" s="16">
        <v>0</v>
      </c>
      <c r="H76" s="5">
        <v>34131743.846153997</v>
      </c>
      <c r="I76" s="17">
        <v>0</v>
      </c>
      <c r="J76" s="5">
        <v>0</v>
      </c>
      <c r="K76" s="5">
        <v>0</v>
      </c>
      <c r="L76" s="5">
        <v>0</v>
      </c>
      <c r="M76" s="5">
        <v>261726920.57451144</v>
      </c>
      <c r="N76" s="6">
        <v>0</v>
      </c>
      <c r="O76" s="6">
        <v>0</v>
      </c>
      <c r="P76" s="6">
        <v>0</v>
      </c>
      <c r="Q76" s="6">
        <v>1634010.3</v>
      </c>
      <c r="R76" s="7">
        <f t="shared" si="1"/>
        <v>297492674.72066545</v>
      </c>
    </row>
    <row r="77" spans="1:18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742</v>
      </c>
      <c r="G77" s="16">
        <v>0</v>
      </c>
      <c r="H77" s="5">
        <v>21433591.113122001</v>
      </c>
      <c r="I77" s="17">
        <v>0</v>
      </c>
      <c r="J77" s="5">
        <v>0</v>
      </c>
      <c r="K77" s="5">
        <v>0</v>
      </c>
      <c r="L77" s="5">
        <v>0</v>
      </c>
      <c r="M77" s="5">
        <v>138115043.37097794</v>
      </c>
      <c r="N77" s="6">
        <v>0</v>
      </c>
      <c r="O77" s="6">
        <v>0</v>
      </c>
      <c r="P77" s="6">
        <v>0</v>
      </c>
      <c r="Q77" s="6">
        <v>756537.66</v>
      </c>
      <c r="R77" s="7">
        <f t="shared" si="1"/>
        <v>160305172.14409992</v>
      </c>
    </row>
    <row r="78" spans="1:18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742</v>
      </c>
      <c r="G78" s="16">
        <v>0</v>
      </c>
      <c r="H78" s="5">
        <v>24022769.656107999</v>
      </c>
      <c r="I78" s="17">
        <v>0</v>
      </c>
      <c r="J78" s="5">
        <v>0</v>
      </c>
      <c r="K78" s="5">
        <v>0</v>
      </c>
      <c r="L78" s="5">
        <v>0</v>
      </c>
      <c r="M78" s="5">
        <v>133437412.8264752</v>
      </c>
      <c r="N78" s="6">
        <v>0</v>
      </c>
      <c r="O78" s="6">
        <v>0</v>
      </c>
      <c r="P78" s="6">
        <v>0</v>
      </c>
      <c r="Q78" s="6">
        <v>502681.68</v>
      </c>
      <c r="R78" s="7">
        <f t="shared" si="1"/>
        <v>157962864.1625832</v>
      </c>
    </row>
    <row r="79" spans="1:18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742</v>
      </c>
      <c r="G79" s="16">
        <v>0</v>
      </c>
      <c r="H79" s="5">
        <v>65662918.361991003</v>
      </c>
      <c r="I79" s="17">
        <v>0</v>
      </c>
      <c r="J79" s="5">
        <v>0</v>
      </c>
      <c r="K79" s="5">
        <v>0</v>
      </c>
      <c r="L79" s="5">
        <v>0</v>
      </c>
      <c r="M79" s="5">
        <v>472587093.11185485</v>
      </c>
      <c r="N79" s="6">
        <v>0</v>
      </c>
      <c r="O79" s="6">
        <v>0</v>
      </c>
      <c r="P79" s="6">
        <v>0</v>
      </c>
      <c r="Q79" s="6">
        <v>1725111.36</v>
      </c>
      <c r="R79" s="7">
        <f t="shared" si="1"/>
        <v>539975122.83384585</v>
      </c>
    </row>
    <row r="80" spans="1:18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742</v>
      </c>
      <c r="G80" s="16">
        <v>0</v>
      </c>
      <c r="H80" s="5">
        <v>11951025.538462</v>
      </c>
      <c r="I80" s="17">
        <v>0</v>
      </c>
      <c r="J80" s="5">
        <v>0</v>
      </c>
      <c r="K80" s="5">
        <v>0</v>
      </c>
      <c r="L80" s="5">
        <v>0</v>
      </c>
      <c r="M80" s="5">
        <v>80737643.83768788</v>
      </c>
      <c r="N80" s="6">
        <v>0</v>
      </c>
      <c r="O80" s="6">
        <v>0</v>
      </c>
      <c r="P80" s="6">
        <v>0</v>
      </c>
      <c r="Q80" s="6">
        <v>408177.31229067105</v>
      </c>
      <c r="R80" s="7">
        <f t="shared" si="1"/>
        <v>93096846.688440546</v>
      </c>
    </row>
    <row r="81" spans="1:18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742</v>
      </c>
      <c r="G81" s="16">
        <v>0</v>
      </c>
      <c r="H81" s="5">
        <v>28842122.642533999</v>
      </c>
      <c r="I81" s="17">
        <v>0</v>
      </c>
      <c r="J81" s="5">
        <v>0</v>
      </c>
      <c r="K81" s="5">
        <v>0</v>
      </c>
      <c r="L81" s="5">
        <v>0</v>
      </c>
      <c r="M81" s="5">
        <v>234226968.15710181</v>
      </c>
      <c r="N81" s="6">
        <v>0</v>
      </c>
      <c r="O81" s="6">
        <v>0</v>
      </c>
      <c r="P81" s="6">
        <v>0</v>
      </c>
      <c r="Q81" s="6">
        <v>979690.18770932883</v>
      </c>
      <c r="R81" s="7">
        <f t="shared" si="1"/>
        <v>264048780.98734513</v>
      </c>
    </row>
    <row r="82" spans="1:18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742</v>
      </c>
      <c r="G82" s="16">
        <v>0</v>
      </c>
      <c r="H82" s="5">
        <v>43932479.990950003</v>
      </c>
      <c r="I82" s="17">
        <v>0</v>
      </c>
      <c r="J82" s="5">
        <v>0</v>
      </c>
      <c r="K82" s="5">
        <v>0</v>
      </c>
      <c r="L82" s="5">
        <v>0</v>
      </c>
      <c r="M82" s="5">
        <v>274012143.65332109</v>
      </c>
      <c r="N82" s="6">
        <v>0</v>
      </c>
      <c r="O82" s="6">
        <v>0</v>
      </c>
      <c r="P82" s="6">
        <v>0</v>
      </c>
      <c r="Q82" s="6">
        <v>1155787.2</v>
      </c>
      <c r="R82" s="7">
        <f t="shared" si="1"/>
        <v>319100410.84427106</v>
      </c>
    </row>
    <row r="83" spans="1:18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742</v>
      </c>
      <c r="G83" s="16">
        <v>0</v>
      </c>
      <c r="H83" s="5">
        <v>70285521.085972995</v>
      </c>
      <c r="I83" s="17">
        <v>0</v>
      </c>
      <c r="J83" s="5">
        <v>0</v>
      </c>
      <c r="K83" s="5">
        <v>0</v>
      </c>
      <c r="L83" s="5">
        <v>0</v>
      </c>
      <c r="M83" s="5">
        <v>515400819.00944078</v>
      </c>
      <c r="N83" s="6">
        <v>0</v>
      </c>
      <c r="O83" s="6">
        <v>0</v>
      </c>
      <c r="P83" s="6">
        <v>0</v>
      </c>
      <c r="Q83" s="6">
        <v>3379530.78</v>
      </c>
      <c r="R83" s="7">
        <f t="shared" si="1"/>
        <v>589065870.87541378</v>
      </c>
    </row>
    <row r="84" spans="1:18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742</v>
      </c>
      <c r="G84" s="16">
        <v>0</v>
      </c>
      <c r="H84" s="5">
        <v>69083166.932126999</v>
      </c>
      <c r="I84" s="17">
        <v>0</v>
      </c>
      <c r="J84" s="5">
        <v>0</v>
      </c>
      <c r="K84" s="5">
        <v>0</v>
      </c>
      <c r="L84" s="5">
        <v>0</v>
      </c>
      <c r="M84" s="5">
        <v>454991677.63325715</v>
      </c>
      <c r="N84" s="6">
        <v>0</v>
      </c>
      <c r="O84" s="6">
        <v>0</v>
      </c>
      <c r="P84" s="6">
        <v>0</v>
      </c>
      <c r="Q84" s="6">
        <v>1661874.84</v>
      </c>
      <c r="R84" s="7">
        <f t="shared" si="1"/>
        <v>525736719.40538412</v>
      </c>
    </row>
    <row r="85" spans="1:18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743</v>
      </c>
      <c r="G85" s="16">
        <v>0</v>
      </c>
      <c r="H85" s="5">
        <v>2585641.6742081</v>
      </c>
      <c r="I85" s="17">
        <v>0</v>
      </c>
      <c r="J85" s="5">
        <v>0</v>
      </c>
      <c r="K85" s="5">
        <v>0</v>
      </c>
      <c r="L85" s="5">
        <v>0</v>
      </c>
      <c r="M85" s="5">
        <v>57146996.216874942</v>
      </c>
      <c r="N85" s="6">
        <v>0</v>
      </c>
      <c r="O85" s="6">
        <v>0</v>
      </c>
      <c r="P85" s="6">
        <v>0</v>
      </c>
      <c r="Q85" s="6">
        <v>212721.30000000002</v>
      </c>
      <c r="R85" s="7">
        <f t="shared" si="1"/>
        <v>59945359.191083036</v>
      </c>
    </row>
    <row r="86" spans="1:18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743</v>
      </c>
      <c r="G86" s="16">
        <v>0</v>
      </c>
      <c r="H86" s="5">
        <v>1071170.1628959</v>
      </c>
      <c r="I86" s="17">
        <v>0</v>
      </c>
      <c r="J86" s="5">
        <v>0</v>
      </c>
      <c r="K86" s="5">
        <v>0</v>
      </c>
      <c r="L86" s="5">
        <v>0</v>
      </c>
      <c r="M86" s="5">
        <v>30398980.818917967</v>
      </c>
      <c r="N86" s="6">
        <v>0</v>
      </c>
      <c r="O86" s="6">
        <v>0</v>
      </c>
      <c r="P86" s="6">
        <v>0</v>
      </c>
      <c r="Q86" s="6">
        <v>193358.16000000003</v>
      </c>
      <c r="R86" s="7">
        <f t="shared" si="1"/>
        <v>31663509.141813867</v>
      </c>
    </row>
    <row r="87" spans="1:18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743</v>
      </c>
      <c r="G87" s="16">
        <v>0</v>
      </c>
      <c r="H87" s="5">
        <v>1390413.5837103999</v>
      </c>
      <c r="I87" s="17">
        <v>0</v>
      </c>
      <c r="J87" s="5">
        <v>0</v>
      </c>
      <c r="K87" s="5">
        <v>0</v>
      </c>
      <c r="L87" s="5">
        <v>0</v>
      </c>
      <c r="M87" s="5">
        <v>16388196.492271209</v>
      </c>
      <c r="N87" s="6">
        <v>0</v>
      </c>
      <c r="O87" s="6">
        <v>0</v>
      </c>
      <c r="P87" s="6">
        <v>0</v>
      </c>
      <c r="Q87" s="6">
        <v>99489.06</v>
      </c>
      <c r="R87" s="7">
        <f t="shared" si="1"/>
        <v>17878099.135981608</v>
      </c>
    </row>
    <row r="88" spans="1:18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743</v>
      </c>
      <c r="G88" s="16">
        <v>0</v>
      </c>
      <c r="H88" s="5">
        <v>3245026.5248868</v>
      </c>
      <c r="I88" s="17">
        <v>0</v>
      </c>
      <c r="J88" s="5">
        <v>0</v>
      </c>
      <c r="K88" s="5">
        <v>0</v>
      </c>
      <c r="L88" s="5">
        <v>0</v>
      </c>
      <c r="M88" s="5">
        <v>37818750.648139909</v>
      </c>
      <c r="N88" s="6">
        <v>0</v>
      </c>
      <c r="O88" s="6">
        <v>0</v>
      </c>
      <c r="P88" s="6">
        <v>0</v>
      </c>
      <c r="Q88" s="6">
        <v>199127.34</v>
      </c>
      <c r="R88" s="7">
        <f t="shared" si="1"/>
        <v>41262904.513026714</v>
      </c>
    </row>
    <row r="89" spans="1:18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743</v>
      </c>
      <c r="G89" s="16">
        <v>0</v>
      </c>
      <c r="H89" s="5">
        <v>2289566.6425339002</v>
      </c>
      <c r="I89" s="17">
        <v>0</v>
      </c>
      <c r="J89" s="5">
        <v>0</v>
      </c>
      <c r="K89" s="5">
        <v>0</v>
      </c>
      <c r="L89" s="5">
        <v>0</v>
      </c>
      <c r="M89" s="5">
        <v>28248490.019852549</v>
      </c>
      <c r="N89" s="6">
        <v>0</v>
      </c>
      <c r="O89" s="6">
        <v>0</v>
      </c>
      <c r="P89" s="6">
        <v>0</v>
      </c>
      <c r="Q89" s="6">
        <v>300985.92</v>
      </c>
      <c r="R89" s="7">
        <f t="shared" si="1"/>
        <v>30839042.582386449</v>
      </c>
    </row>
    <row r="90" spans="1:18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743</v>
      </c>
      <c r="G90" s="16">
        <v>0</v>
      </c>
      <c r="H90" s="5">
        <v>3325702</v>
      </c>
      <c r="I90" s="17">
        <v>0</v>
      </c>
      <c r="J90" s="5">
        <v>0</v>
      </c>
      <c r="K90" s="5">
        <v>0</v>
      </c>
      <c r="L90" s="5">
        <v>0</v>
      </c>
      <c r="M90" s="5">
        <v>20279254.441326298</v>
      </c>
      <c r="N90" s="6">
        <v>0</v>
      </c>
      <c r="O90" s="6">
        <v>0</v>
      </c>
      <c r="P90" s="6">
        <v>0</v>
      </c>
      <c r="Q90" s="6">
        <v>216000</v>
      </c>
      <c r="R90" s="7">
        <f t="shared" si="1"/>
        <v>23820956.441326298</v>
      </c>
    </row>
    <row r="91" spans="1:18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743</v>
      </c>
      <c r="G91" s="16">
        <v>0</v>
      </c>
      <c r="H91" s="5">
        <v>72164866.371040002</v>
      </c>
      <c r="I91" s="17">
        <v>0</v>
      </c>
      <c r="J91" s="5">
        <v>0</v>
      </c>
      <c r="K91" s="5">
        <v>0</v>
      </c>
      <c r="L91" s="5">
        <v>0</v>
      </c>
      <c r="M91" s="5">
        <v>579686147.05876744</v>
      </c>
      <c r="N91" s="6">
        <v>0</v>
      </c>
      <c r="O91" s="6">
        <v>0</v>
      </c>
      <c r="P91" s="6">
        <v>0</v>
      </c>
      <c r="Q91" s="6">
        <v>2624855.2200000002</v>
      </c>
      <c r="R91" s="7">
        <f t="shared" si="1"/>
        <v>654475868.64980745</v>
      </c>
    </row>
    <row r="92" spans="1:18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743</v>
      </c>
      <c r="G92" s="16">
        <v>0</v>
      </c>
      <c r="H92" s="5">
        <v>50704460.208145</v>
      </c>
      <c r="I92" s="17">
        <v>0</v>
      </c>
      <c r="J92" s="5">
        <v>0</v>
      </c>
      <c r="K92" s="5">
        <v>0</v>
      </c>
      <c r="L92" s="5">
        <v>0</v>
      </c>
      <c r="M92" s="5">
        <v>335412615.1839422</v>
      </c>
      <c r="N92" s="6">
        <v>0</v>
      </c>
      <c r="O92" s="6">
        <v>0</v>
      </c>
      <c r="P92" s="6">
        <v>0</v>
      </c>
      <c r="Q92" s="6">
        <v>1830219.3</v>
      </c>
      <c r="R92" s="7">
        <f t="shared" si="1"/>
        <v>387947294.69208723</v>
      </c>
    </row>
    <row r="93" spans="1:18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743</v>
      </c>
      <c r="G93" s="16">
        <v>0</v>
      </c>
      <c r="H93" s="5">
        <v>24866849.321267001</v>
      </c>
      <c r="I93" s="17">
        <v>0</v>
      </c>
      <c r="J93" s="5">
        <v>0</v>
      </c>
      <c r="K93" s="5">
        <v>0</v>
      </c>
      <c r="L93" s="5">
        <v>0</v>
      </c>
      <c r="M93" s="5">
        <v>174934285.37336886</v>
      </c>
      <c r="N93" s="6">
        <v>13189640.461098284</v>
      </c>
      <c r="O93" s="6">
        <v>0</v>
      </c>
      <c r="P93" s="6">
        <v>0</v>
      </c>
      <c r="Q93" s="6">
        <v>1174626</v>
      </c>
      <c r="R93" s="7">
        <f t="shared" si="1"/>
        <v>214165401.15573415</v>
      </c>
    </row>
    <row r="94" spans="1:18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743</v>
      </c>
      <c r="G94" s="16">
        <v>0</v>
      </c>
      <c r="H94" s="5">
        <v>128859416.40724</v>
      </c>
      <c r="I94" s="17">
        <v>0</v>
      </c>
      <c r="J94" s="5">
        <v>0</v>
      </c>
      <c r="K94" s="5">
        <v>0</v>
      </c>
      <c r="L94" s="5">
        <v>0</v>
      </c>
      <c r="M94" s="5">
        <v>1022425878.0909814</v>
      </c>
      <c r="N94" s="6">
        <v>64388066.888758965</v>
      </c>
      <c r="O94" s="6">
        <v>0</v>
      </c>
      <c r="P94" s="6">
        <v>0</v>
      </c>
      <c r="Q94" s="6">
        <v>3568041.6665814156</v>
      </c>
      <c r="R94" s="7">
        <f t="shared" si="1"/>
        <v>1219241403.0535617</v>
      </c>
    </row>
    <row r="95" spans="1:18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743</v>
      </c>
      <c r="G95" s="16">
        <v>0</v>
      </c>
      <c r="H95" s="5">
        <v>1619770.4072398001</v>
      </c>
      <c r="I95" s="17">
        <v>0</v>
      </c>
      <c r="J95" s="5">
        <v>0</v>
      </c>
      <c r="K95" s="5">
        <v>0</v>
      </c>
      <c r="L95" s="5">
        <v>0</v>
      </c>
      <c r="M95" s="5">
        <v>24610703.817303549</v>
      </c>
      <c r="N95" s="6">
        <v>2797193.2583851186</v>
      </c>
      <c r="O95" s="6">
        <v>0</v>
      </c>
      <c r="P95" s="6">
        <v>0</v>
      </c>
      <c r="Q95" s="6">
        <v>155005.46262153989</v>
      </c>
      <c r="R95" s="7">
        <f t="shared" si="1"/>
        <v>29182672.945550006</v>
      </c>
    </row>
    <row r="96" spans="1:18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743</v>
      </c>
      <c r="G96" s="16">
        <v>0</v>
      </c>
      <c r="H96" s="5">
        <v>2262634.3167420002</v>
      </c>
      <c r="I96" s="17">
        <v>0</v>
      </c>
      <c r="J96" s="5">
        <v>0</v>
      </c>
      <c r="K96" s="5">
        <v>0</v>
      </c>
      <c r="L96" s="5">
        <v>0</v>
      </c>
      <c r="M96" s="5">
        <v>22457474.00521671</v>
      </c>
      <c r="N96" s="6">
        <v>2651884.5176897873</v>
      </c>
      <c r="O96" s="6">
        <v>0</v>
      </c>
      <c r="P96" s="6">
        <v>0</v>
      </c>
      <c r="Q96" s="6">
        <v>146953.23079704429</v>
      </c>
      <c r="R96" s="7">
        <f t="shared" si="1"/>
        <v>27518946.070445541</v>
      </c>
    </row>
    <row r="97" spans="1:18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743</v>
      </c>
      <c r="G97" s="16">
        <v>0</v>
      </c>
      <c r="H97" s="5">
        <v>23981628.036199</v>
      </c>
      <c r="I97" s="17">
        <v>0</v>
      </c>
      <c r="J97" s="5">
        <v>0</v>
      </c>
      <c r="K97" s="5">
        <v>0</v>
      </c>
      <c r="L97" s="5">
        <v>0</v>
      </c>
      <c r="M97" s="5">
        <v>161170350.63097662</v>
      </c>
      <c r="N97" s="6">
        <v>16002576.300762916</v>
      </c>
      <c r="O97" s="6">
        <v>0</v>
      </c>
      <c r="P97" s="6">
        <v>0</v>
      </c>
      <c r="Q97" s="6">
        <v>667148.54970414937</v>
      </c>
      <c r="R97" s="7">
        <f t="shared" si="1"/>
        <v>201821703.51764268</v>
      </c>
    </row>
    <row r="98" spans="1:18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743</v>
      </c>
      <c r="G98" s="16">
        <v>0</v>
      </c>
      <c r="H98" s="5">
        <v>21329964.733031999</v>
      </c>
      <c r="I98" s="17">
        <v>0</v>
      </c>
      <c r="J98" s="5">
        <v>0</v>
      </c>
      <c r="K98" s="5">
        <v>0</v>
      </c>
      <c r="L98" s="5">
        <v>0</v>
      </c>
      <c r="M98" s="5">
        <v>166761302.0800125</v>
      </c>
      <c r="N98" s="6">
        <v>23354278.039063744</v>
      </c>
      <c r="O98" s="6">
        <v>0</v>
      </c>
      <c r="P98" s="6">
        <v>0</v>
      </c>
      <c r="Q98" s="6">
        <v>973641.52060978045</v>
      </c>
      <c r="R98" s="7">
        <f t="shared" si="1"/>
        <v>212419186.37271801</v>
      </c>
    </row>
    <row r="99" spans="1:18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743</v>
      </c>
      <c r="G99" s="16">
        <v>0</v>
      </c>
      <c r="H99" s="5">
        <v>20986863.945700999</v>
      </c>
      <c r="I99" s="17">
        <v>0</v>
      </c>
      <c r="J99" s="5">
        <v>0</v>
      </c>
      <c r="K99" s="5">
        <v>0</v>
      </c>
      <c r="L99" s="5">
        <v>0</v>
      </c>
      <c r="M99" s="5">
        <v>154574581.42693132</v>
      </c>
      <c r="N99" s="6">
        <v>14198256.534369214</v>
      </c>
      <c r="O99" s="6">
        <v>0</v>
      </c>
      <c r="P99" s="6">
        <v>0</v>
      </c>
      <c r="Q99" s="6">
        <v>591926.32968607021</v>
      </c>
      <c r="R99" s="7">
        <f t="shared" si="1"/>
        <v>190351628.2366876</v>
      </c>
    </row>
    <row r="100" spans="1:18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743</v>
      </c>
      <c r="G100" s="16">
        <v>0</v>
      </c>
      <c r="H100" s="5">
        <v>1791656.9502262999</v>
      </c>
      <c r="I100" s="17">
        <v>0</v>
      </c>
      <c r="J100" s="5">
        <v>0</v>
      </c>
      <c r="K100" s="5">
        <v>0</v>
      </c>
      <c r="L100" s="5">
        <v>0</v>
      </c>
      <c r="M100" s="5">
        <v>15776470.396069951</v>
      </c>
      <c r="N100" s="6">
        <v>3384743.8805426219</v>
      </c>
      <c r="O100" s="6">
        <v>0</v>
      </c>
      <c r="P100" s="6">
        <v>0</v>
      </c>
      <c r="Q100" s="6">
        <v>153108.46757409995</v>
      </c>
      <c r="R100" s="7">
        <f t="shared" si="1"/>
        <v>21105979.694412973</v>
      </c>
    </row>
    <row r="101" spans="1:18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743</v>
      </c>
      <c r="G101" s="16">
        <v>0</v>
      </c>
      <c r="H101" s="5">
        <v>59821066.235293999</v>
      </c>
      <c r="I101" s="17">
        <v>0</v>
      </c>
      <c r="J101" s="5">
        <v>0</v>
      </c>
      <c r="K101" s="5">
        <v>0</v>
      </c>
      <c r="L101" s="5">
        <v>0</v>
      </c>
      <c r="M101" s="5">
        <v>480261555.85968411</v>
      </c>
      <c r="N101" s="6">
        <v>42212236.843297333</v>
      </c>
      <c r="O101" s="6">
        <v>0</v>
      </c>
      <c r="P101" s="6">
        <v>0</v>
      </c>
      <c r="Q101" s="6">
        <v>1909465.2724258997</v>
      </c>
      <c r="R101" s="7">
        <f t="shared" si="1"/>
        <v>584204324.21070135</v>
      </c>
    </row>
    <row r="102" spans="1:18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743</v>
      </c>
      <c r="G102" s="16">
        <v>0</v>
      </c>
      <c r="H102" s="5">
        <v>14552505.438913999</v>
      </c>
      <c r="I102" s="17">
        <v>0</v>
      </c>
      <c r="J102" s="5">
        <v>0</v>
      </c>
      <c r="K102" s="5">
        <v>0</v>
      </c>
      <c r="L102" s="5">
        <v>0</v>
      </c>
      <c r="M102" s="5">
        <v>104633551.73605616</v>
      </c>
      <c r="N102" s="6">
        <v>8944862.2472604699</v>
      </c>
      <c r="O102" s="6">
        <v>0</v>
      </c>
      <c r="P102" s="6">
        <v>0</v>
      </c>
      <c r="Q102" s="6">
        <v>496921.14</v>
      </c>
      <c r="R102" s="7">
        <f t="shared" si="1"/>
        <v>128627840.56223063</v>
      </c>
    </row>
    <row r="103" spans="1:18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743</v>
      </c>
      <c r="G103" s="16">
        <v>0</v>
      </c>
      <c r="H103" s="5">
        <v>294482.28959275997</v>
      </c>
      <c r="I103" s="17">
        <v>0</v>
      </c>
      <c r="J103" s="5">
        <v>0</v>
      </c>
      <c r="K103" s="5">
        <v>0</v>
      </c>
      <c r="L103" s="5">
        <v>0</v>
      </c>
      <c r="M103" s="5">
        <v>7072824.9098417619</v>
      </c>
      <c r="N103" s="6">
        <v>0</v>
      </c>
      <c r="O103" s="6">
        <v>0</v>
      </c>
      <c r="P103" s="6">
        <v>0</v>
      </c>
      <c r="Q103" s="6">
        <v>32265.286553844355</v>
      </c>
      <c r="R103" s="7">
        <f t="shared" si="1"/>
        <v>7399572.4859883664</v>
      </c>
    </row>
    <row r="104" spans="1:18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743</v>
      </c>
      <c r="G104" s="16">
        <v>0</v>
      </c>
      <c r="H104" s="5">
        <v>4872524.7149320999</v>
      </c>
      <c r="I104" s="17">
        <v>0</v>
      </c>
      <c r="J104" s="5">
        <v>0</v>
      </c>
      <c r="K104" s="5">
        <v>0</v>
      </c>
      <c r="L104" s="5">
        <v>0</v>
      </c>
      <c r="M104" s="5">
        <v>34179616.655062594</v>
      </c>
      <c r="N104" s="6">
        <v>0</v>
      </c>
      <c r="O104" s="6">
        <v>0</v>
      </c>
      <c r="P104" s="6">
        <v>0</v>
      </c>
      <c r="Q104" s="6">
        <v>186036.73344615565</v>
      </c>
      <c r="R104" s="7">
        <f t="shared" si="1"/>
        <v>39238178.103440851</v>
      </c>
    </row>
    <row r="105" spans="1:18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743</v>
      </c>
      <c r="G105" s="16">
        <v>0</v>
      </c>
      <c r="H105" s="5">
        <v>2778644.9864253001</v>
      </c>
      <c r="I105" s="17">
        <v>0</v>
      </c>
      <c r="J105" s="5">
        <v>0</v>
      </c>
      <c r="K105" s="5">
        <v>0</v>
      </c>
      <c r="L105" s="5">
        <v>0</v>
      </c>
      <c r="M105" s="5">
        <v>39518083.912156142</v>
      </c>
      <c r="N105" s="6">
        <v>0</v>
      </c>
      <c r="O105" s="6">
        <v>0</v>
      </c>
      <c r="P105" s="6">
        <v>0</v>
      </c>
      <c r="Q105" s="6">
        <v>212870.33342755199</v>
      </c>
      <c r="R105" s="7">
        <f t="shared" si="1"/>
        <v>42509599.232008994</v>
      </c>
    </row>
    <row r="106" spans="1:18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743</v>
      </c>
      <c r="G106" s="16">
        <v>0</v>
      </c>
      <c r="H106" s="5">
        <v>2323480.9049773999</v>
      </c>
      <c r="I106" s="17">
        <v>0</v>
      </c>
      <c r="J106" s="5">
        <v>0</v>
      </c>
      <c r="K106" s="5">
        <v>0</v>
      </c>
      <c r="L106" s="5">
        <v>0</v>
      </c>
      <c r="M106" s="5">
        <v>33856847.093349814</v>
      </c>
      <c r="N106" s="6">
        <v>0</v>
      </c>
      <c r="O106" s="6">
        <v>0</v>
      </c>
      <c r="P106" s="6">
        <v>0</v>
      </c>
      <c r="Q106" s="6">
        <v>188589.19892420669</v>
      </c>
      <c r="R106" s="7">
        <f t="shared" si="1"/>
        <v>36368917.197251417</v>
      </c>
    </row>
    <row r="107" spans="1:18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743</v>
      </c>
      <c r="G107" s="16">
        <v>0</v>
      </c>
      <c r="H107" s="5">
        <v>8590648.6606335007</v>
      </c>
      <c r="I107" s="17">
        <v>0</v>
      </c>
      <c r="J107" s="5">
        <v>0</v>
      </c>
      <c r="K107" s="5">
        <v>0</v>
      </c>
      <c r="L107" s="5">
        <v>0</v>
      </c>
      <c r="M107" s="5">
        <v>58035470.895598382</v>
      </c>
      <c r="N107" s="6">
        <v>0</v>
      </c>
      <c r="O107" s="6">
        <v>0</v>
      </c>
      <c r="P107" s="6">
        <v>0</v>
      </c>
      <c r="Q107" s="6">
        <v>369917.65640883736</v>
      </c>
      <c r="R107" s="7">
        <f t="shared" si="1"/>
        <v>66996037.212640725</v>
      </c>
    </row>
    <row r="108" spans="1:18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743</v>
      </c>
      <c r="G108" s="16">
        <v>0</v>
      </c>
      <c r="H108" s="5">
        <v>3763463.8099547001</v>
      </c>
      <c r="I108" s="17">
        <v>0</v>
      </c>
      <c r="J108" s="5">
        <v>0</v>
      </c>
      <c r="K108" s="5">
        <v>0</v>
      </c>
      <c r="L108" s="5">
        <v>0</v>
      </c>
      <c r="M108" s="5">
        <v>35946106.661282554</v>
      </c>
      <c r="N108" s="6">
        <v>0</v>
      </c>
      <c r="O108" s="6">
        <v>0</v>
      </c>
      <c r="P108" s="6">
        <v>0</v>
      </c>
      <c r="Q108" s="6">
        <v>344685.27123940404</v>
      </c>
      <c r="R108" s="7">
        <f t="shared" si="1"/>
        <v>40054255.742476664</v>
      </c>
    </row>
    <row r="109" spans="1:18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743</v>
      </c>
      <c r="G109" s="16">
        <v>0</v>
      </c>
      <c r="H109" s="5">
        <v>53370905.936651997</v>
      </c>
      <c r="I109" s="17">
        <v>0</v>
      </c>
      <c r="J109" s="5">
        <v>0</v>
      </c>
      <c r="K109" s="5">
        <v>0</v>
      </c>
      <c r="L109" s="5">
        <v>0</v>
      </c>
      <c r="M109" s="5">
        <v>521625468.40521687</v>
      </c>
      <c r="N109" s="6">
        <v>0</v>
      </c>
      <c r="O109" s="6">
        <v>0</v>
      </c>
      <c r="P109" s="6">
        <v>0</v>
      </c>
      <c r="Q109" s="6">
        <v>1941276.6</v>
      </c>
      <c r="R109" s="7">
        <f t="shared" si="1"/>
        <v>576937650.9418689</v>
      </c>
    </row>
    <row r="110" spans="1:18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743</v>
      </c>
      <c r="G110" s="16">
        <v>0</v>
      </c>
      <c r="H110" s="5">
        <v>30141243.701357</v>
      </c>
      <c r="I110" s="17">
        <v>0</v>
      </c>
      <c r="J110" s="5">
        <v>0</v>
      </c>
      <c r="K110" s="5">
        <v>0</v>
      </c>
      <c r="L110" s="5">
        <v>0</v>
      </c>
      <c r="M110" s="5">
        <v>263727288.24370974</v>
      </c>
      <c r="N110" s="6">
        <v>0</v>
      </c>
      <c r="O110" s="6">
        <v>0</v>
      </c>
      <c r="P110" s="6">
        <v>0</v>
      </c>
      <c r="Q110" s="6">
        <v>630347.33814439178</v>
      </c>
      <c r="R110" s="7">
        <f t="shared" si="1"/>
        <v>294498879.28321111</v>
      </c>
    </row>
    <row r="111" spans="1:18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743</v>
      </c>
      <c r="G111" s="16">
        <v>0</v>
      </c>
      <c r="H111" s="5">
        <v>56409477.076922998</v>
      </c>
      <c r="I111" s="17">
        <v>0</v>
      </c>
      <c r="J111" s="5">
        <v>0</v>
      </c>
      <c r="K111" s="5">
        <v>0</v>
      </c>
      <c r="L111" s="5">
        <v>0</v>
      </c>
      <c r="M111" s="5">
        <v>540386111.39435899</v>
      </c>
      <c r="N111" s="6">
        <v>0</v>
      </c>
      <c r="O111" s="6">
        <v>0</v>
      </c>
      <c r="P111" s="6">
        <v>0</v>
      </c>
      <c r="Q111" s="6">
        <v>2510650.62</v>
      </c>
      <c r="R111" s="7">
        <f t="shared" si="1"/>
        <v>599306239.09128201</v>
      </c>
    </row>
    <row r="112" spans="1:18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743</v>
      </c>
      <c r="G112" s="16">
        <v>0</v>
      </c>
      <c r="H112" s="5">
        <v>30853811.031674001</v>
      </c>
      <c r="I112" s="17">
        <v>0</v>
      </c>
      <c r="J112" s="5">
        <v>0</v>
      </c>
      <c r="K112" s="5">
        <v>0</v>
      </c>
      <c r="L112" s="5">
        <v>0</v>
      </c>
      <c r="M112" s="5">
        <v>243137003.98438039</v>
      </c>
      <c r="N112" s="6">
        <v>0</v>
      </c>
      <c r="O112" s="6">
        <v>0</v>
      </c>
      <c r="P112" s="6">
        <v>0</v>
      </c>
      <c r="Q112" s="6">
        <v>1070001.9000000001</v>
      </c>
      <c r="R112" s="7">
        <f t="shared" si="1"/>
        <v>275060816.91605437</v>
      </c>
    </row>
    <row r="113" spans="1:18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743</v>
      </c>
      <c r="G113" s="16">
        <v>0</v>
      </c>
      <c r="H113" s="5">
        <v>13555436.434389001</v>
      </c>
      <c r="I113" s="17">
        <v>0</v>
      </c>
      <c r="J113" s="5">
        <v>0</v>
      </c>
      <c r="K113" s="5">
        <v>0</v>
      </c>
      <c r="L113" s="5">
        <v>0</v>
      </c>
      <c r="M113" s="5">
        <v>73281808.834197953</v>
      </c>
      <c r="N113" s="6">
        <v>0</v>
      </c>
      <c r="O113" s="6">
        <v>0</v>
      </c>
      <c r="P113" s="6">
        <v>0</v>
      </c>
      <c r="Q113" s="6">
        <v>155368.62</v>
      </c>
      <c r="R113" s="7">
        <f t="shared" si="1"/>
        <v>86992613.888586953</v>
      </c>
    </row>
    <row r="114" spans="1:18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743</v>
      </c>
      <c r="G114" s="16">
        <v>0</v>
      </c>
      <c r="H114" s="5">
        <v>9265700.3800904993</v>
      </c>
      <c r="I114" s="17">
        <v>0</v>
      </c>
      <c r="J114" s="5">
        <v>0</v>
      </c>
      <c r="K114" s="5">
        <v>0</v>
      </c>
      <c r="L114" s="5">
        <v>0</v>
      </c>
      <c r="M114" s="5">
        <v>78708723.077522174</v>
      </c>
      <c r="N114" s="6">
        <v>0</v>
      </c>
      <c r="O114" s="6">
        <v>0</v>
      </c>
      <c r="P114" s="6">
        <v>0</v>
      </c>
      <c r="Q114" s="6">
        <v>152076.4818556082</v>
      </c>
      <c r="R114" s="7">
        <f t="shared" si="1"/>
        <v>88126499.939468279</v>
      </c>
    </row>
    <row r="115" spans="1:18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743</v>
      </c>
      <c r="G115" s="16">
        <v>0</v>
      </c>
      <c r="H115" s="5">
        <v>13693140.651583999</v>
      </c>
      <c r="I115" s="17">
        <v>0</v>
      </c>
      <c r="J115" s="5">
        <v>0</v>
      </c>
      <c r="K115" s="5">
        <v>0</v>
      </c>
      <c r="L115" s="5">
        <v>0</v>
      </c>
      <c r="M115" s="5">
        <v>74610495.306454256</v>
      </c>
      <c r="N115" s="6">
        <v>0</v>
      </c>
      <c r="O115" s="6">
        <v>0</v>
      </c>
      <c r="P115" s="6">
        <v>0</v>
      </c>
      <c r="Q115" s="6">
        <v>246474.18000000002</v>
      </c>
      <c r="R115" s="7">
        <f t="shared" si="1"/>
        <v>88550110.138038263</v>
      </c>
    </row>
    <row r="116" spans="1:18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743</v>
      </c>
      <c r="G116" s="16">
        <v>0</v>
      </c>
      <c r="H116" s="5">
        <v>7196163.6923075998</v>
      </c>
      <c r="I116" s="17">
        <v>0</v>
      </c>
      <c r="J116" s="5">
        <v>0</v>
      </c>
      <c r="K116" s="5">
        <v>0</v>
      </c>
      <c r="L116" s="5">
        <v>0</v>
      </c>
      <c r="M116" s="5">
        <v>53700949.63211707</v>
      </c>
      <c r="N116" s="6">
        <v>0</v>
      </c>
      <c r="O116" s="6">
        <v>0</v>
      </c>
      <c r="P116" s="6">
        <v>0</v>
      </c>
      <c r="Q116" s="6">
        <v>365918.22000000003</v>
      </c>
      <c r="R116" s="7">
        <f t="shared" si="1"/>
        <v>61263031.544424668</v>
      </c>
    </row>
    <row r="117" spans="1:18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743</v>
      </c>
      <c r="G117" s="16">
        <v>0</v>
      </c>
      <c r="H117" s="5">
        <v>78996937.466064006</v>
      </c>
      <c r="I117" s="17">
        <v>0</v>
      </c>
      <c r="J117" s="5">
        <v>0</v>
      </c>
      <c r="K117" s="5">
        <v>0</v>
      </c>
      <c r="L117" s="5">
        <v>0</v>
      </c>
      <c r="M117" s="5">
        <v>630083307.98365688</v>
      </c>
      <c r="N117" s="6">
        <v>0</v>
      </c>
      <c r="O117" s="6">
        <v>0</v>
      </c>
      <c r="P117" s="6">
        <v>0</v>
      </c>
      <c r="Q117" s="6">
        <v>2246092.7399999998</v>
      </c>
      <c r="R117" s="7">
        <f t="shared" si="1"/>
        <v>711326338.18972087</v>
      </c>
    </row>
    <row r="118" spans="1:18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743</v>
      </c>
      <c r="G118" s="16">
        <v>0</v>
      </c>
      <c r="H118" s="5">
        <v>111440348.76922999</v>
      </c>
      <c r="I118" s="17">
        <v>0</v>
      </c>
      <c r="J118" s="5">
        <v>0</v>
      </c>
      <c r="K118" s="5">
        <v>0</v>
      </c>
      <c r="L118" s="5">
        <v>0</v>
      </c>
      <c r="M118" s="5">
        <v>1087313544.8347464</v>
      </c>
      <c r="N118" s="6">
        <v>0</v>
      </c>
      <c r="O118" s="6">
        <v>0</v>
      </c>
      <c r="P118" s="6">
        <v>0</v>
      </c>
      <c r="Q118" s="6">
        <v>3477388.32</v>
      </c>
      <c r="R118" s="7">
        <f t="shared" si="1"/>
        <v>1202231281.9239762</v>
      </c>
    </row>
    <row r="119" spans="1:18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743</v>
      </c>
      <c r="G119" s="16">
        <v>0</v>
      </c>
      <c r="H119" s="5">
        <v>27437232.307691999</v>
      </c>
      <c r="I119" s="17">
        <v>0</v>
      </c>
      <c r="J119" s="5">
        <v>0</v>
      </c>
      <c r="K119" s="5">
        <v>0</v>
      </c>
      <c r="L119" s="5">
        <v>0</v>
      </c>
      <c r="M119" s="5">
        <v>228072013.9560129</v>
      </c>
      <c r="N119" s="6">
        <v>0</v>
      </c>
      <c r="O119" s="6">
        <v>0</v>
      </c>
      <c r="P119" s="6">
        <v>0</v>
      </c>
      <c r="Q119" s="6">
        <v>714865.86</v>
      </c>
      <c r="R119" s="7">
        <f t="shared" si="1"/>
        <v>256224112.12370491</v>
      </c>
    </row>
    <row r="120" spans="1:18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743</v>
      </c>
      <c r="G120" s="16">
        <v>0</v>
      </c>
      <c r="H120" s="5">
        <v>18025863.040724002</v>
      </c>
      <c r="I120" s="17">
        <v>0</v>
      </c>
      <c r="J120" s="5">
        <v>0</v>
      </c>
      <c r="K120" s="5">
        <v>0</v>
      </c>
      <c r="L120" s="5">
        <v>0</v>
      </c>
      <c r="M120" s="5">
        <v>376876659.77368045</v>
      </c>
      <c r="N120" s="6">
        <v>0</v>
      </c>
      <c r="O120" s="6">
        <v>0</v>
      </c>
      <c r="P120" s="6">
        <v>0</v>
      </c>
      <c r="Q120" s="6">
        <v>837513.36</v>
      </c>
      <c r="R120" s="7">
        <f t="shared" si="1"/>
        <v>395740036.17440444</v>
      </c>
    </row>
    <row r="121" spans="1:18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776</v>
      </c>
      <c r="F121" s="13" t="s">
        <v>743</v>
      </c>
      <c r="G121" s="16">
        <v>0</v>
      </c>
      <c r="H121" s="5">
        <v>636037.57466062997</v>
      </c>
      <c r="I121" s="17">
        <v>0</v>
      </c>
      <c r="J121" s="5">
        <v>0</v>
      </c>
      <c r="K121" s="5">
        <v>0</v>
      </c>
      <c r="L121" s="5">
        <v>0</v>
      </c>
      <c r="M121" s="5">
        <v>7815312.0659637516</v>
      </c>
      <c r="N121" s="6">
        <v>0</v>
      </c>
      <c r="O121" s="6">
        <v>0</v>
      </c>
      <c r="P121" s="6">
        <v>0</v>
      </c>
      <c r="Q121" s="6">
        <v>65609.738181818189</v>
      </c>
      <c r="R121" s="7">
        <f t="shared" si="1"/>
        <v>8516959.3788061999</v>
      </c>
    </row>
    <row r="122" spans="1:18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777</v>
      </c>
      <c r="F122" s="13" t="s">
        <v>743</v>
      </c>
      <c r="G122" s="16">
        <v>0</v>
      </c>
      <c r="H122" s="5">
        <v>5073476.5429865001</v>
      </c>
      <c r="I122" s="17">
        <v>0</v>
      </c>
      <c r="J122" s="5">
        <v>0</v>
      </c>
      <c r="K122" s="5">
        <v>0</v>
      </c>
      <c r="L122" s="5">
        <v>0</v>
      </c>
      <c r="M122" s="5">
        <v>27833574.609556969</v>
      </c>
      <c r="N122" s="6">
        <v>0</v>
      </c>
      <c r="O122" s="6">
        <v>0</v>
      </c>
      <c r="P122" s="6">
        <v>0</v>
      </c>
      <c r="Q122" s="6">
        <v>131219.47636363638</v>
      </c>
      <c r="R122" s="7">
        <f t="shared" si="1"/>
        <v>33038270.628907107</v>
      </c>
    </row>
    <row r="123" spans="1:18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778</v>
      </c>
      <c r="F123" s="13" t="s">
        <v>743</v>
      </c>
      <c r="G123" s="16">
        <v>0</v>
      </c>
      <c r="H123" s="5">
        <v>9416154.2081448007</v>
      </c>
      <c r="I123" s="17">
        <v>0</v>
      </c>
      <c r="J123" s="5">
        <v>0</v>
      </c>
      <c r="K123" s="5">
        <v>0</v>
      </c>
      <c r="L123" s="5">
        <v>0</v>
      </c>
      <c r="M123" s="5">
        <v>46174033.503276795</v>
      </c>
      <c r="N123" s="6">
        <v>0</v>
      </c>
      <c r="O123" s="6">
        <v>0</v>
      </c>
      <c r="P123" s="6">
        <v>0</v>
      </c>
      <c r="Q123" s="6">
        <v>328048.69090909092</v>
      </c>
      <c r="R123" s="7">
        <f t="shared" si="1"/>
        <v>55918236.402330682</v>
      </c>
    </row>
    <row r="124" spans="1:18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779</v>
      </c>
      <c r="F124" s="13" t="s">
        <v>743</v>
      </c>
      <c r="G124" s="16">
        <v>0</v>
      </c>
      <c r="H124" s="5">
        <v>19443.257918552001</v>
      </c>
      <c r="I124" s="17">
        <v>0</v>
      </c>
      <c r="J124" s="5">
        <v>0</v>
      </c>
      <c r="K124" s="5">
        <v>0</v>
      </c>
      <c r="L124" s="5">
        <v>0</v>
      </c>
      <c r="M124" s="5">
        <v>35492.654596446999</v>
      </c>
      <c r="N124" s="6">
        <v>0</v>
      </c>
      <c r="O124" s="6">
        <v>0</v>
      </c>
      <c r="P124" s="6">
        <v>0</v>
      </c>
      <c r="Q124" s="6">
        <v>32804.869090909095</v>
      </c>
      <c r="R124" s="7">
        <f t="shared" si="1"/>
        <v>87740.781605908094</v>
      </c>
    </row>
    <row r="125" spans="1:18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780</v>
      </c>
      <c r="F125" s="13" t="s">
        <v>743</v>
      </c>
      <c r="G125" s="16">
        <v>0</v>
      </c>
      <c r="H125" s="5">
        <v>110340.48868778</v>
      </c>
      <c r="I125" s="17">
        <v>0</v>
      </c>
      <c r="J125" s="5">
        <v>0</v>
      </c>
      <c r="K125" s="5">
        <v>0</v>
      </c>
      <c r="L125" s="5">
        <v>0</v>
      </c>
      <c r="M125" s="5">
        <v>5683618.6328415042</v>
      </c>
      <c r="N125" s="6">
        <v>0</v>
      </c>
      <c r="O125" s="6">
        <v>0</v>
      </c>
      <c r="P125" s="6">
        <v>0</v>
      </c>
      <c r="Q125" s="6">
        <v>32804.869090909095</v>
      </c>
      <c r="R125" s="7">
        <f t="shared" si="1"/>
        <v>5826763.9906201931</v>
      </c>
    </row>
    <row r="126" spans="1:18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781</v>
      </c>
      <c r="F126" s="13" t="s">
        <v>743</v>
      </c>
      <c r="G126" s="16">
        <v>0</v>
      </c>
      <c r="H126" s="5">
        <v>2187.3665158371</v>
      </c>
      <c r="I126" s="17">
        <v>0</v>
      </c>
      <c r="J126" s="5">
        <v>0</v>
      </c>
      <c r="K126" s="5">
        <v>0</v>
      </c>
      <c r="L126" s="5">
        <v>0</v>
      </c>
      <c r="M126" s="5">
        <v>5706791.2595909247</v>
      </c>
      <c r="N126" s="6">
        <v>0</v>
      </c>
      <c r="O126" s="6">
        <v>0</v>
      </c>
      <c r="P126" s="6">
        <v>0</v>
      </c>
      <c r="Q126" s="6">
        <v>32804.869090909095</v>
      </c>
      <c r="R126" s="7">
        <f t="shared" si="1"/>
        <v>5741783.4951976705</v>
      </c>
    </row>
    <row r="127" spans="1:18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782</v>
      </c>
      <c r="F127" s="13" t="s">
        <v>743</v>
      </c>
      <c r="G127" s="16">
        <v>0</v>
      </c>
      <c r="H127" s="5">
        <v>0</v>
      </c>
      <c r="I127" s="17">
        <v>0</v>
      </c>
      <c r="J127" s="5">
        <v>0</v>
      </c>
      <c r="K127" s="5">
        <v>0</v>
      </c>
      <c r="L127" s="5">
        <v>0</v>
      </c>
      <c r="M127" s="5">
        <v>2347621.6400734158</v>
      </c>
      <c r="N127" s="6">
        <v>0</v>
      </c>
      <c r="O127" s="6">
        <v>0</v>
      </c>
      <c r="P127" s="6">
        <v>0</v>
      </c>
      <c r="Q127" s="6">
        <v>32804.869090909095</v>
      </c>
      <c r="R127" s="7">
        <f t="shared" si="1"/>
        <v>2380426.509164325</v>
      </c>
    </row>
    <row r="128" spans="1:18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783</v>
      </c>
      <c r="F128" s="13" t="s">
        <v>743</v>
      </c>
      <c r="G128" s="16">
        <v>0</v>
      </c>
      <c r="H128" s="5">
        <v>3630785.3755656001</v>
      </c>
      <c r="I128" s="17">
        <v>0</v>
      </c>
      <c r="J128" s="5">
        <v>0</v>
      </c>
      <c r="K128" s="5">
        <v>0</v>
      </c>
      <c r="L128" s="5">
        <v>0</v>
      </c>
      <c r="M128" s="5">
        <v>18259361.205050636</v>
      </c>
      <c r="N128" s="6">
        <v>0</v>
      </c>
      <c r="O128" s="6">
        <v>0</v>
      </c>
      <c r="P128" s="6">
        <v>0</v>
      </c>
      <c r="Q128" s="6">
        <v>131219.47636363638</v>
      </c>
      <c r="R128" s="7">
        <f t="shared" si="1"/>
        <v>22021366.056979872</v>
      </c>
    </row>
    <row r="129" spans="1:18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784</v>
      </c>
      <c r="F129" s="13" t="s">
        <v>743</v>
      </c>
      <c r="G129" s="16">
        <v>0</v>
      </c>
      <c r="H129" s="5">
        <v>11179.873303167</v>
      </c>
      <c r="I129" s="17">
        <v>0</v>
      </c>
      <c r="J129" s="5">
        <v>0</v>
      </c>
      <c r="K129" s="5">
        <v>0</v>
      </c>
      <c r="L129" s="5">
        <v>0</v>
      </c>
      <c r="M129" s="5">
        <v>78245.756372926888</v>
      </c>
      <c r="N129" s="6">
        <v>0</v>
      </c>
      <c r="O129" s="6">
        <v>0</v>
      </c>
      <c r="P129" s="6">
        <v>0</v>
      </c>
      <c r="Q129" s="6">
        <v>32804.869090909095</v>
      </c>
      <c r="R129" s="7">
        <f t="shared" si="1"/>
        <v>122230.49876700298</v>
      </c>
    </row>
    <row r="130" spans="1:18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785</v>
      </c>
      <c r="F130" s="13" t="s">
        <v>743</v>
      </c>
      <c r="G130" s="16">
        <v>0</v>
      </c>
      <c r="H130" s="5">
        <v>4682671.1493213</v>
      </c>
      <c r="I130" s="17">
        <v>0</v>
      </c>
      <c r="J130" s="5">
        <v>0</v>
      </c>
      <c r="K130" s="5">
        <v>0</v>
      </c>
      <c r="L130" s="5">
        <v>0</v>
      </c>
      <c r="M130" s="5">
        <v>22341488.576228846</v>
      </c>
      <c r="N130" s="6">
        <v>0</v>
      </c>
      <c r="O130" s="6">
        <v>0</v>
      </c>
      <c r="P130" s="6">
        <v>0</v>
      </c>
      <c r="Q130" s="6">
        <v>164024.34545454546</v>
      </c>
      <c r="R130" s="7">
        <f t="shared" si="1"/>
        <v>27188184.071004689</v>
      </c>
    </row>
    <row r="131" spans="1:18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786</v>
      </c>
      <c r="F131" s="13" t="s">
        <v>743</v>
      </c>
      <c r="G131" s="16">
        <v>0</v>
      </c>
      <c r="H131" s="5">
        <v>4478029.9004525002</v>
      </c>
      <c r="I131" s="17">
        <v>0</v>
      </c>
      <c r="J131" s="5">
        <v>0</v>
      </c>
      <c r="K131" s="5">
        <v>0</v>
      </c>
      <c r="L131" s="5">
        <v>0</v>
      </c>
      <c r="M131" s="5">
        <v>25699111.982014105</v>
      </c>
      <c r="N131" s="6">
        <v>0</v>
      </c>
      <c r="O131" s="6">
        <v>0</v>
      </c>
      <c r="P131" s="6">
        <v>0</v>
      </c>
      <c r="Q131" s="6">
        <v>98414.607272727269</v>
      </c>
      <c r="R131" s="7">
        <f t="shared" si="1"/>
        <v>30275556.489739332</v>
      </c>
    </row>
    <row r="132" spans="1:18" ht="30" x14ac:dyDescent="0.25">
      <c r="A132" s="4" t="s">
        <v>5</v>
      </c>
      <c r="B132" s="4" t="s">
        <v>755</v>
      </c>
      <c r="C132" s="4" t="s">
        <v>756</v>
      </c>
      <c r="D132" s="4" t="s">
        <v>757</v>
      </c>
      <c r="E132" s="13" t="s">
        <v>758</v>
      </c>
      <c r="F132" s="13" t="s">
        <v>743</v>
      </c>
      <c r="G132" s="16">
        <v>0</v>
      </c>
      <c r="H132" s="5">
        <v>1280590.9411764999</v>
      </c>
      <c r="I132" s="17">
        <v>0</v>
      </c>
      <c r="J132" s="5">
        <v>0</v>
      </c>
      <c r="K132" s="5">
        <v>0</v>
      </c>
      <c r="L132" s="5">
        <v>0</v>
      </c>
      <c r="M132" s="5">
        <v>6317466.8177001476</v>
      </c>
      <c r="N132" s="6">
        <v>0</v>
      </c>
      <c r="O132" s="6">
        <v>0</v>
      </c>
      <c r="P132" s="6">
        <v>0</v>
      </c>
      <c r="Q132" s="6">
        <v>20287.410366100838</v>
      </c>
      <c r="R132" s="7">
        <f t="shared" si="1"/>
        <v>7618345.169242749</v>
      </c>
    </row>
    <row r="133" spans="1:18" ht="30" x14ac:dyDescent="0.25">
      <c r="A133" s="4" t="s">
        <v>5</v>
      </c>
      <c r="B133" s="4" t="s">
        <v>755</v>
      </c>
      <c r="C133" s="4" t="s">
        <v>756</v>
      </c>
      <c r="D133" s="4" t="s">
        <v>757</v>
      </c>
      <c r="E133" s="13" t="s">
        <v>759</v>
      </c>
      <c r="F133" s="13" t="s">
        <v>743</v>
      </c>
      <c r="G133" s="16">
        <v>0</v>
      </c>
      <c r="H133" s="5">
        <v>576224.78733031999</v>
      </c>
      <c r="I133" s="17">
        <v>0</v>
      </c>
      <c r="J133" s="5">
        <v>0</v>
      </c>
      <c r="K133" s="5">
        <v>0</v>
      </c>
      <c r="L133" s="5">
        <v>0</v>
      </c>
      <c r="M133" s="5">
        <v>9485110.162012415</v>
      </c>
      <c r="N133" s="6">
        <v>0</v>
      </c>
      <c r="O133" s="6">
        <v>0</v>
      </c>
      <c r="P133" s="6">
        <v>0</v>
      </c>
      <c r="Q133" s="6">
        <v>34385.069633899169</v>
      </c>
      <c r="R133" s="7">
        <f t="shared" si="1"/>
        <v>10095720.018976634</v>
      </c>
    </row>
    <row r="134" spans="1:18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744</v>
      </c>
      <c r="G134" s="16">
        <v>0</v>
      </c>
      <c r="H134" s="5">
        <v>38006189.248869002</v>
      </c>
      <c r="I134" s="17">
        <v>0</v>
      </c>
      <c r="J134" s="5">
        <v>0</v>
      </c>
      <c r="K134" s="5">
        <v>0</v>
      </c>
      <c r="L134" s="5">
        <v>0</v>
      </c>
      <c r="M134" s="5">
        <v>326962305.89602971</v>
      </c>
      <c r="N134" s="6">
        <v>0</v>
      </c>
      <c r="O134" s="6">
        <v>0</v>
      </c>
      <c r="P134" s="6">
        <v>0</v>
      </c>
      <c r="Q134" s="6">
        <v>1656779.3243721169</v>
      </c>
      <c r="R134" s="7">
        <f t="shared" si="1"/>
        <v>366625274.46927083</v>
      </c>
    </row>
    <row r="135" spans="1:18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744</v>
      </c>
      <c r="G135" s="16">
        <v>0</v>
      </c>
      <c r="H135" s="5">
        <v>14206256.533937</v>
      </c>
      <c r="I135" s="17">
        <v>0</v>
      </c>
      <c r="J135" s="5">
        <v>0</v>
      </c>
      <c r="K135" s="5">
        <v>0</v>
      </c>
      <c r="L135" s="5">
        <v>0</v>
      </c>
      <c r="M135" s="5">
        <v>81411796.330070496</v>
      </c>
      <c r="N135" s="6">
        <v>0</v>
      </c>
      <c r="O135" s="6">
        <v>0</v>
      </c>
      <c r="P135" s="6">
        <v>0</v>
      </c>
      <c r="Q135" s="6">
        <v>349464.98535435944</v>
      </c>
      <c r="R135" s="7">
        <f t="shared" si="1"/>
        <v>95967517.849361867</v>
      </c>
    </row>
    <row r="136" spans="1:18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744</v>
      </c>
      <c r="G136" s="16">
        <v>0</v>
      </c>
      <c r="H136" s="5">
        <v>37786795.357465997</v>
      </c>
      <c r="I136" s="17">
        <v>0</v>
      </c>
      <c r="J136" s="5">
        <v>0</v>
      </c>
      <c r="K136" s="5">
        <v>0</v>
      </c>
      <c r="L136" s="5">
        <v>0</v>
      </c>
      <c r="M136" s="5">
        <v>268182802.25109327</v>
      </c>
      <c r="N136" s="6">
        <v>0</v>
      </c>
      <c r="O136" s="6">
        <v>0</v>
      </c>
      <c r="P136" s="6">
        <v>0</v>
      </c>
      <c r="Q136" s="6">
        <v>1216466.8702735237</v>
      </c>
      <c r="R136" s="7">
        <f t="shared" ref="R136:R199" si="2">+SUM(G136:Q136)</f>
        <v>307186064.47883278</v>
      </c>
    </row>
    <row r="137" spans="1:18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744</v>
      </c>
      <c r="G137" s="16">
        <v>0</v>
      </c>
      <c r="H137" s="5">
        <v>21123977.791855</v>
      </c>
      <c r="I137" s="17">
        <v>0</v>
      </c>
      <c r="J137" s="5">
        <v>0</v>
      </c>
      <c r="K137" s="5">
        <v>0</v>
      </c>
      <c r="L137" s="5">
        <v>0</v>
      </c>
      <c r="M137" s="5">
        <v>130366185.20524028</v>
      </c>
      <c r="N137" s="6">
        <v>0</v>
      </c>
      <c r="O137" s="6">
        <v>0</v>
      </c>
      <c r="P137" s="6">
        <v>0</v>
      </c>
      <c r="Q137" s="6">
        <v>151227.75182683161</v>
      </c>
      <c r="R137" s="7">
        <f t="shared" si="2"/>
        <v>151641390.74892211</v>
      </c>
    </row>
    <row r="138" spans="1:18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744</v>
      </c>
      <c r="G138" s="16">
        <v>0</v>
      </c>
      <c r="H138" s="5">
        <v>31424966.977375999</v>
      </c>
      <c r="I138" s="17">
        <v>0</v>
      </c>
      <c r="J138" s="5">
        <v>0</v>
      </c>
      <c r="K138" s="5">
        <v>0</v>
      </c>
      <c r="L138" s="5">
        <v>0</v>
      </c>
      <c r="M138" s="5">
        <v>165218742.05903894</v>
      </c>
      <c r="N138" s="6">
        <v>0</v>
      </c>
      <c r="O138" s="6">
        <v>0</v>
      </c>
      <c r="P138" s="6">
        <v>0</v>
      </c>
      <c r="Q138" s="6">
        <v>518642.15227160917</v>
      </c>
      <c r="R138" s="7">
        <f t="shared" si="2"/>
        <v>197162351.18868652</v>
      </c>
    </row>
    <row r="139" spans="1:18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744</v>
      </c>
      <c r="G139" s="16">
        <v>0</v>
      </c>
      <c r="H139" s="5">
        <v>2538051.1312217</v>
      </c>
      <c r="I139" s="17">
        <v>0</v>
      </c>
      <c r="J139" s="5">
        <v>0</v>
      </c>
      <c r="K139" s="5">
        <v>0</v>
      </c>
      <c r="L139" s="5">
        <v>0</v>
      </c>
      <c r="M139" s="5">
        <v>17435592.388460889</v>
      </c>
      <c r="N139" s="6">
        <v>0</v>
      </c>
      <c r="O139" s="6">
        <v>0</v>
      </c>
      <c r="P139" s="6">
        <v>0</v>
      </c>
      <c r="Q139" s="6">
        <v>449286.30617543199</v>
      </c>
      <c r="R139" s="7">
        <f t="shared" si="2"/>
        <v>20422929.825858023</v>
      </c>
    </row>
    <row r="140" spans="1:18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744</v>
      </c>
      <c r="G140" s="16">
        <v>0</v>
      </c>
      <c r="H140" s="5">
        <v>13700516.959276</v>
      </c>
      <c r="I140" s="17">
        <v>0</v>
      </c>
      <c r="J140" s="5">
        <v>0</v>
      </c>
      <c r="K140" s="5">
        <v>0</v>
      </c>
      <c r="L140" s="5">
        <v>0</v>
      </c>
      <c r="M140" s="5">
        <v>84065766.006855756</v>
      </c>
      <c r="N140" s="6">
        <v>0</v>
      </c>
      <c r="O140" s="6">
        <v>0</v>
      </c>
      <c r="P140" s="6">
        <v>0</v>
      </c>
      <c r="Q140" s="6">
        <v>336859.48190508154</v>
      </c>
      <c r="R140" s="7">
        <f t="shared" si="2"/>
        <v>98103142.448036849</v>
      </c>
    </row>
    <row r="141" spans="1:18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744</v>
      </c>
      <c r="G141" s="16">
        <v>0</v>
      </c>
      <c r="H141" s="5">
        <v>11812687.764706001</v>
      </c>
      <c r="I141" s="17">
        <v>0</v>
      </c>
      <c r="J141" s="5">
        <v>0</v>
      </c>
      <c r="K141" s="5">
        <v>0</v>
      </c>
      <c r="L141" s="5">
        <v>0</v>
      </c>
      <c r="M141" s="5">
        <v>83393497.381596819</v>
      </c>
      <c r="N141" s="6">
        <v>0</v>
      </c>
      <c r="O141" s="6">
        <v>0</v>
      </c>
      <c r="P141" s="6">
        <v>0</v>
      </c>
      <c r="Q141" s="6">
        <v>706868.38916179189</v>
      </c>
      <c r="R141" s="7">
        <f t="shared" si="2"/>
        <v>95913053.535464615</v>
      </c>
    </row>
    <row r="142" spans="1:18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744</v>
      </c>
      <c r="G142" s="16">
        <v>0</v>
      </c>
      <c r="H142" s="5">
        <v>24687201.176470999</v>
      </c>
      <c r="I142" s="17">
        <v>0</v>
      </c>
      <c r="J142" s="5">
        <v>0</v>
      </c>
      <c r="K142" s="5">
        <v>0</v>
      </c>
      <c r="L142" s="5">
        <v>0</v>
      </c>
      <c r="M142" s="5">
        <v>185456983.48214784</v>
      </c>
      <c r="N142" s="6">
        <v>0</v>
      </c>
      <c r="O142" s="6">
        <v>0</v>
      </c>
      <c r="P142" s="6">
        <v>0</v>
      </c>
      <c r="Q142" s="6">
        <v>2056864.7386592538</v>
      </c>
      <c r="R142" s="7">
        <f t="shared" si="2"/>
        <v>212201049.3972781</v>
      </c>
    </row>
    <row r="143" spans="1:18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744</v>
      </c>
      <c r="G143" s="16">
        <v>0</v>
      </c>
      <c r="H143" s="5">
        <v>68890095.819003999</v>
      </c>
      <c r="I143" s="17">
        <v>0</v>
      </c>
      <c r="J143" s="5">
        <v>0</v>
      </c>
      <c r="K143" s="5">
        <v>0</v>
      </c>
      <c r="L143" s="5">
        <v>0</v>
      </c>
      <c r="M143" s="5">
        <v>514983634.25552088</v>
      </c>
      <c r="N143" s="6">
        <v>31760032.051017839</v>
      </c>
      <c r="O143" s="6">
        <v>0</v>
      </c>
      <c r="P143" s="6">
        <v>0</v>
      </c>
      <c r="Q143" s="6">
        <v>2931014.5200000005</v>
      </c>
      <c r="R143" s="7">
        <f t="shared" si="2"/>
        <v>618564776.64554274</v>
      </c>
    </row>
    <row r="144" spans="1:18" ht="30" x14ac:dyDescent="0.25">
      <c r="A144" s="4" t="s">
        <v>5</v>
      </c>
      <c r="B144" s="4" t="s">
        <v>222</v>
      </c>
      <c r="C144" s="4" t="s">
        <v>235</v>
      </c>
      <c r="D144" s="4" t="s">
        <v>760</v>
      </c>
      <c r="E144" s="13" t="s">
        <v>236</v>
      </c>
      <c r="F144" s="13" t="s">
        <v>744</v>
      </c>
      <c r="G144" s="16">
        <v>0</v>
      </c>
      <c r="H144" s="5">
        <v>14972678.705882</v>
      </c>
      <c r="I144" s="17">
        <v>0</v>
      </c>
      <c r="J144" s="5">
        <v>0</v>
      </c>
      <c r="K144" s="5">
        <v>0</v>
      </c>
      <c r="L144" s="5">
        <v>0</v>
      </c>
      <c r="M144" s="5">
        <v>79056085.920062646</v>
      </c>
      <c r="N144" s="6">
        <v>0</v>
      </c>
      <c r="O144" s="6">
        <v>0</v>
      </c>
      <c r="P144" s="6">
        <v>0</v>
      </c>
      <c r="Q144" s="6">
        <v>557475.07592773729</v>
      </c>
      <c r="R144" s="7">
        <f t="shared" si="2"/>
        <v>94586239.701872379</v>
      </c>
    </row>
    <row r="145" spans="1:18" ht="30" x14ac:dyDescent="0.25">
      <c r="A145" s="4" t="s">
        <v>5</v>
      </c>
      <c r="B145" s="4" t="s">
        <v>222</v>
      </c>
      <c r="C145" s="4" t="s">
        <v>235</v>
      </c>
      <c r="D145" s="4" t="s">
        <v>760</v>
      </c>
      <c r="E145" s="13" t="s">
        <v>237</v>
      </c>
      <c r="F145" s="13" t="s">
        <v>744</v>
      </c>
      <c r="G145" s="16">
        <v>0</v>
      </c>
      <c r="H145" s="5">
        <v>5147171.1312218001</v>
      </c>
      <c r="I145" s="17">
        <v>0</v>
      </c>
      <c r="J145" s="5">
        <v>0</v>
      </c>
      <c r="K145" s="5">
        <v>0</v>
      </c>
      <c r="L145" s="5">
        <v>0</v>
      </c>
      <c r="M145" s="5">
        <v>35680658.719235897</v>
      </c>
      <c r="N145" s="6">
        <v>0</v>
      </c>
      <c r="O145" s="6">
        <v>0</v>
      </c>
      <c r="P145" s="6">
        <v>0</v>
      </c>
      <c r="Q145" s="6">
        <v>229982.44407226276</v>
      </c>
      <c r="R145" s="7">
        <f t="shared" si="2"/>
        <v>41057812.29452996</v>
      </c>
    </row>
    <row r="146" spans="1:18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744</v>
      </c>
      <c r="G146" s="16">
        <v>0</v>
      </c>
      <c r="H146" s="5">
        <v>87752202.488686994</v>
      </c>
      <c r="I146" s="17">
        <v>0</v>
      </c>
      <c r="J146" s="5">
        <v>0</v>
      </c>
      <c r="K146" s="5">
        <v>0</v>
      </c>
      <c r="L146" s="5">
        <v>0</v>
      </c>
      <c r="M146" s="5">
        <v>768136440.35442233</v>
      </c>
      <c r="N146" s="6">
        <v>0</v>
      </c>
      <c r="O146" s="6">
        <v>0</v>
      </c>
      <c r="P146" s="6">
        <v>0</v>
      </c>
      <c r="Q146" s="6">
        <v>2823110.64</v>
      </c>
      <c r="R146" s="7">
        <f t="shared" si="2"/>
        <v>858711753.48310935</v>
      </c>
    </row>
    <row r="147" spans="1:18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744</v>
      </c>
      <c r="G147" s="16">
        <v>0</v>
      </c>
      <c r="H147" s="5">
        <v>135612688.74208</v>
      </c>
      <c r="I147" s="17">
        <v>0</v>
      </c>
      <c r="J147" s="5">
        <v>0</v>
      </c>
      <c r="K147" s="5">
        <v>0</v>
      </c>
      <c r="L147" s="5">
        <v>0</v>
      </c>
      <c r="M147" s="5">
        <v>1128680274.5536816</v>
      </c>
      <c r="N147" s="6">
        <v>0</v>
      </c>
      <c r="O147" s="6">
        <v>0</v>
      </c>
      <c r="P147" s="6">
        <v>0</v>
      </c>
      <c r="Q147" s="6">
        <v>3842989.8452721164</v>
      </c>
      <c r="R147" s="7">
        <f t="shared" si="2"/>
        <v>1268135953.1410336</v>
      </c>
    </row>
    <row r="148" spans="1:18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744</v>
      </c>
      <c r="G148" s="16">
        <v>0</v>
      </c>
      <c r="H148" s="5">
        <v>53315110.244344003</v>
      </c>
      <c r="I148" s="17">
        <v>0</v>
      </c>
      <c r="J148" s="5">
        <v>0</v>
      </c>
      <c r="K148" s="5">
        <v>0</v>
      </c>
      <c r="L148" s="5">
        <v>0</v>
      </c>
      <c r="M148" s="5">
        <v>420257316.64816475</v>
      </c>
      <c r="N148" s="6">
        <v>0</v>
      </c>
      <c r="O148" s="6">
        <v>0</v>
      </c>
      <c r="P148" s="6">
        <v>0</v>
      </c>
      <c r="Q148" s="6">
        <v>1611671.75208256</v>
      </c>
      <c r="R148" s="7">
        <f t="shared" si="2"/>
        <v>475184098.64459133</v>
      </c>
    </row>
    <row r="149" spans="1:18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744</v>
      </c>
      <c r="G149" s="16">
        <v>0</v>
      </c>
      <c r="H149" s="5">
        <v>39760563.221718997</v>
      </c>
      <c r="I149" s="17">
        <v>0</v>
      </c>
      <c r="J149" s="5">
        <v>0</v>
      </c>
      <c r="K149" s="5">
        <v>0</v>
      </c>
      <c r="L149" s="5">
        <v>0</v>
      </c>
      <c r="M149" s="5">
        <v>262031003.70681033</v>
      </c>
      <c r="N149" s="6">
        <v>0</v>
      </c>
      <c r="O149" s="6">
        <v>0</v>
      </c>
      <c r="P149" s="6">
        <v>0</v>
      </c>
      <c r="Q149" s="6">
        <v>1023178.9426453243</v>
      </c>
      <c r="R149" s="7">
        <f t="shared" si="2"/>
        <v>302814745.87117463</v>
      </c>
    </row>
    <row r="150" spans="1:18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744</v>
      </c>
      <c r="G150" s="16">
        <v>0</v>
      </c>
      <c r="H150" s="5">
        <v>204749811.07692</v>
      </c>
      <c r="I150" s="17">
        <v>0</v>
      </c>
      <c r="J150" s="5">
        <v>0</v>
      </c>
      <c r="K150" s="5">
        <v>0</v>
      </c>
      <c r="L150" s="5">
        <v>0</v>
      </c>
      <c r="M150" s="5">
        <v>1529579954.9620171</v>
      </c>
      <c r="N150" s="6">
        <v>0</v>
      </c>
      <c r="O150" s="6">
        <v>0</v>
      </c>
      <c r="P150" s="6">
        <v>0</v>
      </c>
      <c r="Q150" s="6">
        <v>4527526.8599999994</v>
      </c>
      <c r="R150" s="7">
        <f t="shared" si="2"/>
        <v>1738857292.898937</v>
      </c>
    </row>
    <row r="151" spans="1:18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744</v>
      </c>
      <c r="G151" s="16">
        <v>0</v>
      </c>
      <c r="H151" s="5">
        <v>169181824.80543</v>
      </c>
      <c r="I151" s="17">
        <v>0</v>
      </c>
      <c r="J151" s="5">
        <v>0</v>
      </c>
      <c r="K151" s="5">
        <v>0</v>
      </c>
      <c r="L151" s="5">
        <v>0</v>
      </c>
      <c r="M151" s="5">
        <v>1462656831.6005831</v>
      </c>
      <c r="N151" s="6">
        <v>0</v>
      </c>
      <c r="O151" s="6">
        <v>0</v>
      </c>
      <c r="P151" s="6">
        <v>0</v>
      </c>
      <c r="Q151" s="6">
        <v>4716615.8445541933</v>
      </c>
      <c r="R151" s="7">
        <f t="shared" si="2"/>
        <v>1636555272.2505672</v>
      </c>
    </row>
    <row r="152" spans="1:18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744</v>
      </c>
      <c r="G152" s="16">
        <v>0</v>
      </c>
      <c r="H152" s="5">
        <v>100706956.04525</v>
      </c>
      <c r="I152" s="17">
        <v>0</v>
      </c>
      <c r="J152" s="5">
        <v>0</v>
      </c>
      <c r="K152" s="5">
        <v>0</v>
      </c>
      <c r="L152" s="5">
        <v>0</v>
      </c>
      <c r="M152" s="5">
        <v>854746866.72738576</v>
      </c>
      <c r="N152" s="6">
        <v>0</v>
      </c>
      <c r="O152" s="6">
        <v>0</v>
      </c>
      <c r="P152" s="6">
        <v>0</v>
      </c>
      <c r="Q152" s="6">
        <v>4510318.5031884871</v>
      </c>
      <c r="R152" s="7">
        <f t="shared" si="2"/>
        <v>959964141.27582419</v>
      </c>
    </row>
    <row r="153" spans="1:18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744</v>
      </c>
      <c r="G153" s="16">
        <v>0</v>
      </c>
      <c r="H153" s="5">
        <v>26068314.968325999</v>
      </c>
      <c r="I153" s="17">
        <v>0</v>
      </c>
      <c r="J153" s="5">
        <v>0</v>
      </c>
      <c r="K153" s="5">
        <v>0</v>
      </c>
      <c r="L153" s="5">
        <v>0</v>
      </c>
      <c r="M153" s="5">
        <v>159958458.87850544</v>
      </c>
      <c r="N153" s="6">
        <v>0</v>
      </c>
      <c r="O153" s="6">
        <v>0</v>
      </c>
      <c r="P153" s="6">
        <v>0</v>
      </c>
      <c r="Q153" s="6">
        <v>1365805.5269273706</v>
      </c>
      <c r="R153" s="7">
        <f t="shared" si="2"/>
        <v>187392579.37375882</v>
      </c>
    </row>
    <row r="154" spans="1:18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744</v>
      </c>
      <c r="G154" s="16">
        <v>0</v>
      </c>
      <c r="H154" s="5">
        <v>27617587.936652001</v>
      </c>
      <c r="I154" s="17">
        <v>0</v>
      </c>
      <c r="J154" s="5">
        <v>0</v>
      </c>
      <c r="K154" s="5">
        <v>0</v>
      </c>
      <c r="L154" s="5">
        <v>0</v>
      </c>
      <c r="M154" s="5">
        <v>188722919.52988163</v>
      </c>
      <c r="N154" s="6">
        <v>0</v>
      </c>
      <c r="O154" s="6">
        <v>0</v>
      </c>
      <c r="P154" s="6">
        <v>0</v>
      </c>
      <c r="Q154" s="6">
        <v>1439049.7832888213</v>
      </c>
      <c r="R154" s="7">
        <f t="shared" si="2"/>
        <v>217779557.24982244</v>
      </c>
    </row>
    <row r="155" spans="1:18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744</v>
      </c>
      <c r="G155" s="16">
        <v>0</v>
      </c>
      <c r="H155" s="5">
        <v>2613218.1447963999</v>
      </c>
      <c r="I155" s="17">
        <v>0</v>
      </c>
      <c r="J155" s="5">
        <v>0</v>
      </c>
      <c r="K155" s="5">
        <v>0</v>
      </c>
      <c r="L155" s="5">
        <v>0</v>
      </c>
      <c r="M155" s="5">
        <v>24588731.535487402</v>
      </c>
      <c r="N155" s="6">
        <v>0</v>
      </c>
      <c r="O155" s="6">
        <v>0</v>
      </c>
      <c r="P155" s="6">
        <v>0</v>
      </c>
      <c r="Q155" s="6">
        <v>490145.24204112933</v>
      </c>
      <c r="R155" s="7">
        <f t="shared" si="2"/>
        <v>27692094.922324933</v>
      </c>
    </row>
    <row r="156" spans="1:18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744</v>
      </c>
      <c r="G156" s="16">
        <v>0</v>
      </c>
      <c r="H156" s="5">
        <v>14182535.755656</v>
      </c>
      <c r="I156" s="17">
        <v>0</v>
      </c>
      <c r="J156" s="5">
        <v>0</v>
      </c>
      <c r="K156" s="5">
        <v>0</v>
      </c>
      <c r="L156" s="5">
        <v>0</v>
      </c>
      <c r="M156" s="5">
        <v>109816926.89287338</v>
      </c>
      <c r="N156" s="6">
        <v>0</v>
      </c>
      <c r="O156" s="6">
        <v>0</v>
      </c>
      <c r="P156" s="6">
        <v>0</v>
      </c>
      <c r="Q156" s="6">
        <v>415566.72000000003</v>
      </c>
      <c r="R156" s="7">
        <f t="shared" si="2"/>
        <v>124415029.36852938</v>
      </c>
    </row>
    <row r="157" spans="1:18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744</v>
      </c>
      <c r="G157" s="16">
        <v>0</v>
      </c>
      <c r="H157" s="5">
        <v>66197891.040724002</v>
      </c>
      <c r="I157" s="17">
        <v>0</v>
      </c>
      <c r="J157" s="5">
        <v>0</v>
      </c>
      <c r="K157" s="5">
        <v>0</v>
      </c>
      <c r="L157" s="5">
        <v>0</v>
      </c>
      <c r="M157" s="5">
        <v>658212667.08363283</v>
      </c>
      <c r="N157" s="6">
        <v>0</v>
      </c>
      <c r="O157" s="6">
        <v>0</v>
      </c>
      <c r="P157" s="6">
        <v>0</v>
      </c>
      <c r="Q157" s="6">
        <v>2772821.3723523403</v>
      </c>
      <c r="R157" s="7">
        <f t="shared" si="2"/>
        <v>727183379.49670923</v>
      </c>
    </row>
    <row r="158" spans="1:18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744</v>
      </c>
      <c r="G158" s="16">
        <v>0</v>
      </c>
      <c r="H158" s="5">
        <v>59268869.574661002</v>
      </c>
      <c r="I158" s="17">
        <v>0</v>
      </c>
      <c r="J158" s="5">
        <v>0</v>
      </c>
      <c r="K158" s="5">
        <v>0</v>
      </c>
      <c r="L158" s="5">
        <v>0</v>
      </c>
      <c r="M158" s="5">
        <v>529838921.94648743</v>
      </c>
      <c r="N158" s="6">
        <v>0</v>
      </c>
      <c r="O158" s="6">
        <v>0</v>
      </c>
      <c r="P158" s="6">
        <v>0</v>
      </c>
      <c r="Q158" s="6">
        <v>2652510.8038273035</v>
      </c>
      <c r="R158" s="7">
        <f t="shared" si="2"/>
        <v>591760302.32497573</v>
      </c>
    </row>
    <row r="159" spans="1:18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744</v>
      </c>
      <c r="G159" s="16">
        <v>0</v>
      </c>
      <c r="H159" s="5">
        <v>32121651.348416001</v>
      </c>
      <c r="I159" s="17">
        <v>0</v>
      </c>
      <c r="J159" s="5">
        <v>0</v>
      </c>
      <c r="K159" s="5">
        <v>0</v>
      </c>
      <c r="L159" s="5">
        <v>0</v>
      </c>
      <c r="M159" s="5">
        <v>233563012.90061569</v>
      </c>
      <c r="N159" s="6">
        <v>0</v>
      </c>
      <c r="O159" s="6">
        <v>0</v>
      </c>
      <c r="P159" s="6">
        <v>0</v>
      </c>
      <c r="Q159" s="6">
        <v>813050.76382035692</v>
      </c>
      <c r="R159" s="7">
        <f t="shared" si="2"/>
        <v>266497715.01285204</v>
      </c>
    </row>
    <row r="160" spans="1:18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744</v>
      </c>
      <c r="G160" s="16">
        <v>0</v>
      </c>
      <c r="H160" s="5">
        <v>70688112.244343996</v>
      </c>
      <c r="I160" s="17">
        <v>0</v>
      </c>
      <c r="J160" s="5">
        <v>0</v>
      </c>
      <c r="K160" s="5">
        <v>0</v>
      </c>
      <c r="L160" s="5">
        <v>0</v>
      </c>
      <c r="M160" s="5">
        <v>571366496.98256552</v>
      </c>
      <c r="N160" s="6">
        <v>46480178.347404458</v>
      </c>
      <c r="O160" s="6">
        <v>0</v>
      </c>
      <c r="P160" s="6">
        <v>0</v>
      </c>
      <c r="Q160" s="6">
        <v>3867030</v>
      </c>
      <c r="R160" s="7">
        <f t="shared" si="2"/>
        <v>692401817.574314</v>
      </c>
    </row>
    <row r="161" spans="1:18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744</v>
      </c>
      <c r="G161" s="16">
        <v>0</v>
      </c>
      <c r="H161" s="5">
        <v>69363402.009049997</v>
      </c>
      <c r="I161" s="17">
        <v>0</v>
      </c>
      <c r="J161" s="5">
        <v>0</v>
      </c>
      <c r="K161" s="5">
        <v>0</v>
      </c>
      <c r="L161" s="5">
        <v>0</v>
      </c>
      <c r="M161" s="5">
        <v>657613474.73803735</v>
      </c>
      <c r="N161" s="6">
        <v>41242975.153330721</v>
      </c>
      <c r="O161" s="6">
        <v>0</v>
      </c>
      <c r="P161" s="6">
        <v>0</v>
      </c>
      <c r="Q161" s="6">
        <v>2849181.66</v>
      </c>
      <c r="R161" s="7">
        <f t="shared" si="2"/>
        <v>771069033.56041801</v>
      </c>
    </row>
    <row r="162" spans="1:18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744</v>
      </c>
      <c r="G162" s="16">
        <v>0</v>
      </c>
      <c r="H162" s="5">
        <v>16071860.099548001</v>
      </c>
      <c r="I162" s="17">
        <v>0</v>
      </c>
      <c r="J162" s="5">
        <v>0</v>
      </c>
      <c r="K162" s="5">
        <v>0</v>
      </c>
      <c r="L162" s="5">
        <v>0</v>
      </c>
      <c r="M162" s="5">
        <v>149606946.66744146</v>
      </c>
      <c r="N162" s="6">
        <v>8235950.2570879553</v>
      </c>
      <c r="O162" s="6">
        <v>0</v>
      </c>
      <c r="P162" s="6">
        <v>0</v>
      </c>
      <c r="Q162" s="6">
        <v>670249.20765445626</v>
      </c>
      <c r="R162" s="7">
        <f t="shared" si="2"/>
        <v>174585006.23173186</v>
      </c>
    </row>
    <row r="163" spans="1:18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744</v>
      </c>
      <c r="G163" s="16">
        <v>0</v>
      </c>
      <c r="H163" s="5">
        <v>3287527.1040725</v>
      </c>
      <c r="I163" s="17">
        <v>0</v>
      </c>
      <c r="J163" s="5">
        <v>0</v>
      </c>
      <c r="K163" s="5">
        <v>0</v>
      </c>
      <c r="L163" s="5">
        <v>0</v>
      </c>
      <c r="M163" s="5">
        <v>33243427.927703235</v>
      </c>
      <c r="N163" s="6">
        <v>1179504.0160463648</v>
      </c>
      <c r="O163" s="6">
        <v>0</v>
      </c>
      <c r="P163" s="6">
        <v>0</v>
      </c>
      <c r="Q163" s="6">
        <v>95989.121777412161</v>
      </c>
      <c r="R163" s="7">
        <f t="shared" si="2"/>
        <v>37806448.169599518</v>
      </c>
    </row>
    <row r="164" spans="1:18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744</v>
      </c>
      <c r="G164" s="16">
        <v>0</v>
      </c>
      <c r="H164" s="5">
        <v>37549975.104071997</v>
      </c>
      <c r="I164" s="17">
        <v>0</v>
      </c>
      <c r="J164" s="5">
        <v>0</v>
      </c>
      <c r="K164" s="5">
        <v>0</v>
      </c>
      <c r="L164" s="5">
        <v>0</v>
      </c>
      <c r="M164" s="5">
        <v>218816610.8508116</v>
      </c>
      <c r="N164" s="6">
        <v>0</v>
      </c>
      <c r="O164" s="6">
        <v>0</v>
      </c>
      <c r="P164" s="6">
        <v>0</v>
      </c>
      <c r="Q164" s="6">
        <v>1060620.6905507059</v>
      </c>
      <c r="R164" s="7">
        <f t="shared" si="2"/>
        <v>257427206.64543432</v>
      </c>
    </row>
    <row r="165" spans="1:18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744</v>
      </c>
      <c r="G165" s="16">
        <v>0</v>
      </c>
      <c r="H165" s="5">
        <v>91836863.194570005</v>
      </c>
      <c r="I165" s="17">
        <v>0</v>
      </c>
      <c r="J165" s="5">
        <v>0</v>
      </c>
      <c r="K165" s="5">
        <v>0</v>
      </c>
      <c r="L165" s="5">
        <v>0</v>
      </c>
      <c r="M165" s="5">
        <v>719552359.89585924</v>
      </c>
      <c r="N165" s="6">
        <v>0</v>
      </c>
      <c r="O165" s="6">
        <v>0</v>
      </c>
      <c r="P165" s="6">
        <v>0</v>
      </c>
      <c r="Q165" s="6">
        <v>3213129.6403507609</v>
      </c>
      <c r="R165" s="7">
        <f t="shared" si="2"/>
        <v>814602352.73078012</v>
      </c>
    </row>
    <row r="166" spans="1:18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744</v>
      </c>
      <c r="G166" s="16">
        <v>0</v>
      </c>
      <c r="H166" s="5">
        <v>44070099.457013004</v>
      </c>
      <c r="I166" s="17">
        <v>0</v>
      </c>
      <c r="J166" s="5">
        <v>0</v>
      </c>
      <c r="K166" s="5">
        <v>0</v>
      </c>
      <c r="L166" s="5">
        <v>0</v>
      </c>
      <c r="M166" s="5">
        <v>347639117.55895656</v>
      </c>
      <c r="N166" s="6">
        <v>0</v>
      </c>
      <c r="O166" s="6">
        <v>0</v>
      </c>
      <c r="P166" s="6">
        <v>0</v>
      </c>
      <c r="Q166" s="6">
        <v>1415117.251112805</v>
      </c>
      <c r="R166" s="7">
        <f t="shared" si="2"/>
        <v>393124334.26708239</v>
      </c>
    </row>
    <row r="167" spans="1:18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744</v>
      </c>
      <c r="G167" s="16">
        <v>0</v>
      </c>
      <c r="H167" s="5">
        <v>17771764.714931998</v>
      </c>
      <c r="I167" s="17">
        <v>0</v>
      </c>
      <c r="J167" s="5">
        <v>0</v>
      </c>
      <c r="K167" s="5">
        <v>0</v>
      </c>
      <c r="L167" s="5">
        <v>0</v>
      </c>
      <c r="M167" s="5">
        <v>167028436.17329982</v>
      </c>
      <c r="N167" s="6">
        <v>0</v>
      </c>
      <c r="O167" s="6">
        <v>0</v>
      </c>
      <c r="P167" s="6">
        <v>0</v>
      </c>
      <c r="Q167" s="6">
        <v>993912.02719061216</v>
      </c>
      <c r="R167" s="7">
        <f t="shared" si="2"/>
        <v>185794112.91542244</v>
      </c>
    </row>
    <row r="168" spans="1:18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744</v>
      </c>
      <c r="G168" s="16">
        <v>0</v>
      </c>
      <c r="H168" s="5">
        <v>39004960.823530003</v>
      </c>
      <c r="I168" s="17">
        <v>0</v>
      </c>
      <c r="J168" s="5">
        <v>0</v>
      </c>
      <c r="K168" s="5">
        <v>0</v>
      </c>
      <c r="L168" s="5">
        <v>0</v>
      </c>
      <c r="M168" s="5">
        <v>276816601.73296899</v>
      </c>
      <c r="N168" s="6">
        <v>0</v>
      </c>
      <c r="O168" s="6">
        <v>0</v>
      </c>
      <c r="P168" s="6">
        <v>0</v>
      </c>
      <c r="Q168" s="6">
        <v>1293568.850795116</v>
      </c>
      <c r="R168" s="7">
        <f t="shared" si="2"/>
        <v>317115131.40729409</v>
      </c>
    </row>
    <row r="169" spans="1:18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744</v>
      </c>
      <c r="G169" s="16">
        <v>0</v>
      </c>
      <c r="H169" s="5">
        <v>35764697.040724002</v>
      </c>
      <c r="I169" s="17">
        <v>0</v>
      </c>
      <c r="J169" s="5">
        <v>0</v>
      </c>
      <c r="K169" s="5">
        <v>0</v>
      </c>
      <c r="L169" s="5">
        <v>0</v>
      </c>
      <c r="M169" s="5">
        <v>314400815.45231664</v>
      </c>
      <c r="N169" s="6">
        <v>20334661.640512843</v>
      </c>
      <c r="O169" s="6">
        <v>0</v>
      </c>
      <c r="P169" s="6">
        <v>0</v>
      </c>
      <c r="Q169" s="6">
        <v>1441903.5621188295</v>
      </c>
      <c r="R169" s="7">
        <f t="shared" si="2"/>
        <v>371942077.69567227</v>
      </c>
    </row>
    <row r="170" spans="1:18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744</v>
      </c>
      <c r="G170" s="16">
        <v>0</v>
      </c>
      <c r="H170" s="5">
        <v>73294666.461539</v>
      </c>
      <c r="I170" s="17">
        <v>0</v>
      </c>
      <c r="J170" s="5">
        <v>0</v>
      </c>
      <c r="K170" s="5">
        <v>0</v>
      </c>
      <c r="L170" s="5">
        <v>0</v>
      </c>
      <c r="M170" s="5">
        <v>780907323.04823399</v>
      </c>
      <c r="N170" s="6">
        <v>49545424.96156919</v>
      </c>
      <c r="O170" s="6">
        <v>0</v>
      </c>
      <c r="P170" s="6">
        <v>0</v>
      </c>
      <c r="Q170" s="6">
        <v>3513199.5801911005</v>
      </c>
      <c r="R170" s="7">
        <f t="shared" si="2"/>
        <v>907260614.05153334</v>
      </c>
    </row>
    <row r="171" spans="1:18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744</v>
      </c>
      <c r="G171" s="16">
        <v>0</v>
      </c>
      <c r="H171" s="5">
        <v>59750816.054297999</v>
      </c>
      <c r="I171" s="17">
        <v>0</v>
      </c>
      <c r="J171" s="5">
        <v>0</v>
      </c>
      <c r="K171" s="5">
        <v>0</v>
      </c>
      <c r="L171" s="5">
        <v>0</v>
      </c>
      <c r="M171" s="5">
        <v>359334168.72031301</v>
      </c>
      <c r="N171" s="6">
        <v>0</v>
      </c>
      <c r="O171" s="6">
        <v>0</v>
      </c>
      <c r="P171" s="6">
        <v>0</v>
      </c>
      <c r="Q171" s="6">
        <v>1832587.74</v>
      </c>
      <c r="R171" s="7">
        <f t="shared" si="2"/>
        <v>420917572.51461101</v>
      </c>
    </row>
    <row r="172" spans="1:18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744</v>
      </c>
      <c r="G172" s="16">
        <v>0</v>
      </c>
      <c r="H172" s="5">
        <v>11607132.343891</v>
      </c>
      <c r="I172" s="17">
        <v>0</v>
      </c>
      <c r="J172" s="5">
        <v>0</v>
      </c>
      <c r="K172" s="5">
        <v>0</v>
      </c>
      <c r="L172" s="5">
        <v>0</v>
      </c>
      <c r="M172" s="5">
        <v>101848984.58580343</v>
      </c>
      <c r="N172" s="6">
        <v>0</v>
      </c>
      <c r="O172" s="6">
        <v>0</v>
      </c>
      <c r="P172" s="6">
        <v>0</v>
      </c>
      <c r="Q172" s="6">
        <v>887418.54</v>
      </c>
      <c r="R172" s="7">
        <f t="shared" si="2"/>
        <v>114343535.46969444</v>
      </c>
    </row>
    <row r="173" spans="1:18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744</v>
      </c>
      <c r="G173" s="16">
        <v>0</v>
      </c>
      <c r="H173" s="5">
        <v>33579435.990950003</v>
      </c>
      <c r="I173" s="17">
        <v>0</v>
      </c>
      <c r="J173" s="5">
        <v>0</v>
      </c>
      <c r="K173" s="5">
        <v>0</v>
      </c>
      <c r="L173" s="5">
        <v>0</v>
      </c>
      <c r="M173" s="5">
        <v>263557327.24512172</v>
      </c>
      <c r="N173" s="6">
        <v>0</v>
      </c>
      <c r="O173" s="6">
        <v>0</v>
      </c>
      <c r="P173" s="6">
        <v>0</v>
      </c>
      <c r="Q173" s="6">
        <v>1573344.9000000001</v>
      </c>
      <c r="R173" s="7">
        <f t="shared" si="2"/>
        <v>298710108.13607168</v>
      </c>
    </row>
    <row r="174" spans="1:18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744</v>
      </c>
      <c r="G174" s="16">
        <v>0</v>
      </c>
      <c r="H174" s="5">
        <v>43675185.556561001</v>
      </c>
      <c r="I174" s="17">
        <v>0</v>
      </c>
      <c r="J174" s="5">
        <v>0</v>
      </c>
      <c r="K174" s="5">
        <v>0</v>
      </c>
      <c r="L174" s="5">
        <v>0</v>
      </c>
      <c r="M174" s="5">
        <v>400906329.6296494</v>
      </c>
      <c r="N174" s="6">
        <v>0</v>
      </c>
      <c r="O174" s="6">
        <v>0</v>
      </c>
      <c r="P174" s="6">
        <v>0</v>
      </c>
      <c r="Q174" s="6">
        <v>1708789.2444054047</v>
      </c>
      <c r="R174" s="7">
        <f t="shared" si="2"/>
        <v>446290304.43061578</v>
      </c>
    </row>
    <row r="175" spans="1:18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744</v>
      </c>
      <c r="G175" s="16">
        <v>0</v>
      </c>
      <c r="H175" s="5">
        <v>32695154.271492999</v>
      </c>
      <c r="I175" s="17">
        <v>0</v>
      </c>
      <c r="J175" s="5">
        <v>0</v>
      </c>
      <c r="K175" s="5">
        <v>0</v>
      </c>
      <c r="L175" s="5">
        <v>0</v>
      </c>
      <c r="M175" s="5">
        <v>259961138.08219686</v>
      </c>
      <c r="N175" s="6">
        <v>0</v>
      </c>
      <c r="O175" s="6">
        <v>0</v>
      </c>
      <c r="P175" s="6">
        <v>0</v>
      </c>
      <c r="Q175" s="6">
        <v>733218.5555945955</v>
      </c>
      <c r="R175" s="7">
        <f t="shared" si="2"/>
        <v>293389510.90928447</v>
      </c>
    </row>
    <row r="176" spans="1:18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744</v>
      </c>
      <c r="G176" s="16">
        <v>0</v>
      </c>
      <c r="H176" s="5">
        <v>11165603.185520001</v>
      </c>
      <c r="I176" s="17">
        <v>0</v>
      </c>
      <c r="J176" s="5">
        <v>0</v>
      </c>
      <c r="K176" s="5">
        <v>0</v>
      </c>
      <c r="L176" s="5">
        <v>0</v>
      </c>
      <c r="M176" s="5">
        <v>74959552.888226897</v>
      </c>
      <c r="N176" s="6">
        <v>0</v>
      </c>
      <c r="O176" s="6">
        <v>0</v>
      </c>
      <c r="P176" s="6">
        <v>0</v>
      </c>
      <c r="Q176" s="6">
        <v>387421.56537313433</v>
      </c>
      <c r="R176" s="7">
        <f t="shared" si="2"/>
        <v>86512577.639120027</v>
      </c>
    </row>
    <row r="177" spans="1:18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744</v>
      </c>
      <c r="G177" s="16">
        <v>0</v>
      </c>
      <c r="H177" s="5">
        <v>35928946.072397999</v>
      </c>
      <c r="I177" s="17">
        <v>0</v>
      </c>
      <c r="J177" s="5">
        <v>0</v>
      </c>
      <c r="K177" s="5">
        <v>0</v>
      </c>
      <c r="L177" s="5">
        <v>0</v>
      </c>
      <c r="M177" s="5">
        <v>335739515.43252969</v>
      </c>
      <c r="N177" s="6">
        <v>0</v>
      </c>
      <c r="O177" s="6">
        <v>0</v>
      </c>
      <c r="P177" s="6">
        <v>0</v>
      </c>
      <c r="Q177" s="6">
        <v>1575109.0746268658</v>
      </c>
      <c r="R177" s="7">
        <f t="shared" si="2"/>
        <v>373243570.57955456</v>
      </c>
    </row>
    <row r="178" spans="1:18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744</v>
      </c>
      <c r="G178" s="16">
        <v>0</v>
      </c>
      <c r="H178" s="5">
        <v>80274470.895927995</v>
      </c>
      <c r="I178" s="17">
        <v>0</v>
      </c>
      <c r="J178" s="5">
        <v>0</v>
      </c>
      <c r="K178" s="5">
        <v>0</v>
      </c>
      <c r="L178" s="5">
        <v>0</v>
      </c>
      <c r="M178" s="5">
        <v>712232561.56505001</v>
      </c>
      <c r="N178" s="6">
        <v>0</v>
      </c>
      <c r="O178" s="6">
        <v>0</v>
      </c>
      <c r="P178" s="6">
        <v>0</v>
      </c>
      <c r="Q178" s="6">
        <v>3045310.3800000004</v>
      </c>
      <c r="R178" s="7">
        <f t="shared" si="2"/>
        <v>795552342.84097803</v>
      </c>
    </row>
    <row r="179" spans="1:18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744</v>
      </c>
      <c r="G179" s="16">
        <v>0</v>
      </c>
      <c r="H179" s="5">
        <v>1243070.5882353</v>
      </c>
      <c r="I179" s="17">
        <v>0</v>
      </c>
      <c r="J179" s="5">
        <v>0</v>
      </c>
      <c r="K179" s="5">
        <v>0</v>
      </c>
      <c r="L179" s="5">
        <v>0</v>
      </c>
      <c r="M179" s="5">
        <v>41190147.992677897</v>
      </c>
      <c r="N179" s="6">
        <v>0</v>
      </c>
      <c r="O179" s="6">
        <v>0</v>
      </c>
      <c r="P179" s="6">
        <v>0</v>
      </c>
      <c r="Q179" s="6">
        <v>249490.05552993334</v>
      </c>
      <c r="R179" s="7">
        <f t="shared" si="2"/>
        <v>42682708.636443131</v>
      </c>
    </row>
    <row r="180" spans="1:18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744</v>
      </c>
      <c r="G180" s="16">
        <v>0</v>
      </c>
      <c r="H180" s="5">
        <v>17992804.352940999</v>
      </c>
      <c r="I180" s="17">
        <v>0</v>
      </c>
      <c r="J180" s="5">
        <v>0</v>
      </c>
      <c r="K180" s="5">
        <v>0</v>
      </c>
      <c r="L180" s="5">
        <v>0</v>
      </c>
      <c r="M180" s="5">
        <v>134123026.86334604</v>
      </c>
      <c r="N180" s="6">
        <v>0</v>
      </c>
      <c r="O180" s="6">
        <v>0</v>
      </c>
      <c r="P180" s="6">
        <v>0</v>
      </c>
      <c r="Q180" s="6">
        <v>338803.94447006664</v>
      </c>
      <c r="R180" s="7">
        <f t="shared" si="2"/>
        <v>152454635.16075712</v>
      </c>
    </row>
    <row r="181" spans="1:18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744</v>
      </c>
      <c r="G181" s="16">
        <v>0</v>
      </c>
      <c r="H181" s="5">
        <v>48993464.443438999</v>
      </c>
      <c r="I181" s="17">
        <v>0</v>
      </c>
      <c r="J181" s="5">
        <v>0</v>
      </c>
      <c r="K181" s="5">
        <v>0</v>
      </c>
      <c r="L181" s="5">
        <v>0</v>
      </c>
      <c r="M181" s="5">
        <v>357408225.74026489</v>
      </c>
      <c r="N181" s="6">
        <v>0</v>
      </c>
      <c r="O181" s="6">
        <v>0</v>
      </c>
      <c r="P181" s="6">
        <v>0</v>
      </c>
      <c r="Q181" s="6">
        <v>1540508.4000000001</v>
      </c>
      <c r="R181" s="7">
        <f t="shared" si="2"/>
        <v>407942198.58370388</v>
      </c>
    </row>
    <row r="182" spans="1:18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744</v>
      </c>
      <c r="G182" s="16">
        <v>0</v>
      </c>
      <c r="H182" s="5">
        <v>5893510.8235293003</v>
      </c>
      <c r="I182" s="17">
        <v>0</v>
      </c>
      <c r="J182" s="5">
        <v>0</v>
      </c>
      <c r="K182" s="5">
        <v>0</v>
      </c>
      <c r="L182" s="5">
        <v>0</v>
      </c>
      <c r="M182" s="5">
        <v>61399314.528631032</v>
      </c>
      <c r="N182" s="6">
        <v>0</v>
      </c>
      <c r="O182" s="6">
        <v>0</v>
      </c>
      <c r="P182" s="6">
        <v>0</v>
      </c>
      <c r="Q182" s="6">
        <v>458136</v>
      </c>
      <c r="R182" s="7">
        <f t="shared" si="2"/>
        <v>67750961.352160335</v>
      </c>
    </row>
    <row r="183" spans="1:18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744</v>
      </c>
      <c r="G183" s="16">
        <v>0</v>
      </c>
      <c r="H183" s="5">
        <v>19799405.493213002</v>
      </c>
      <c r="I183" s="17">
        <v>0</v>
      </c>
      <c r="J183" s="5">
        <v>0</v>
      </c>
      <c r="K183" s="5">
        <v>0</v>
      </c>
      <c r="L183" s="5">
        <v>0</v>
      </c>
      <c r="M183" s="5">
        <v>154340598.31411541</v>
      </c>
      <c r="N183" s="6">
        <v>0</v>
      </c>
      <c r="O183" s="6">
        <v>0</v>
      </c>
      <c r="P183" s="6">
        <v>0</v>
      </c>
      <c r="Q183" s="6">
        <v>945525.0752181377</v>
      </c>
      <c r="R183" s="7">
        <f t="shared" si="2"/>
        <v>175085528.88254654</v>
      </c>
    </row>
    <row r="184" spans="1:18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744</v>
      </c>
      <c r="G184" s="16">
        <v>0</v>
      </c>
      <c r="H184" s="5">
        <v>27218807.185520001</v>
      </c>
      <c r="I184" s="17">
        <v>0</v>
      </c>
      <c r="J184" s="5">
        <v>0</v>
      </c>
      <c r="K184" s="5">
        <v>0</v>
      </c>
      <c r="L184" s="5">
        <v>0</v>
      </c>
      <c r="M184" s="5">
        <v>239591535.40234801</v>
      </c>
      <c r="N184" s="6">
        <v>0</v>
      </c>
      <c r="O184" s="6">
        <v>0</v>
      </c>
      <c r="P184" s="6">
        <v>0</v>
      </c>
      <c r="Q184" s="6">
        <v>1157301.3689528529</v>
      </c>
      <c r="R184" s="7">
        <f t="shared" si="2"/>
        <v>267967643.95682085</v>
      </c>
    </row>
    <row r="185" spans="1:18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744</v>
      </c>
      <c r="G185" s="16">
        <v>0</v>
      </c>
      <c r="H185" s="5">
        <v>29150844.389141001</v>
      </c>
      <c r="I185" s="17">
        <v>0</v>
      </c>
      <c r="J185" s="5">
        <v>0</v>
      </c>
      <c r="K185" s="5">
        <v>0</v>
      </c>
      <c r="L185" s="5">
        <v>0</v>
      </c>
      <c r="M185" s="5">
        <v>193731962.14412707</v>
      </c>
      <c r="N185" s="6">
        <v>0</v>
      </c>
      <c r="O185" s="6">
        <v>0</v>
      </c>
      <c r="P185" s="6">
        <v>0</v>
      </c>
      <c r="Q185" s="6">
        <v>1505568.7558290097</v>
      </c>
      <c r="R185" s="7">
        <f t="shared" si="2"/>
        <v>224388375.28909707</v>
      </c>
    </row>
    <row r="186" spans="1:18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744</v>
      </c>
      <c r="G186" s="16">
        <v>0</v>
      </c>
      <c r="H186" s="5">
        <v>60099614.343892001</v>
      </c>
      <c r="I186" s="17">
        <v>0</v>
      </c>
      <c r="J186" s="5">
        <v>0</v>
      </c>
      <c r="K186" s="5">
        <v>0</v>
      </c>
      <c r="L186" s="5">
        <v>0</v>
      </c>
      <c r="M186" s="5">
        <v>420870774.90756816</v>
      </c>
      <c r="N186" s="6">
        <v>0</v>
      </c>
      <c r="O186" s="6">
        <v>0</v>
      </c>
      <c r="P186" s="6">
        <v>0</v>
      </c>
      <c r="Q186" s="6">
        <v>2119061.3400000003</v>
      </c>
      <c r="R186" s="7">
        <f t="shared" si="2"/>
        <v>483089450.59146011</v>
      </c>
    </row>
    <row r="187" spans="1:18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744</v>
      </c>
      <c r="G187" s="16">
        <v>0</v>
      </c>
      <c r="H187" s="5">
        <v>62377285.104071997</v>
      </c>
      <c r="I187" s="17">
        <v>0</v>
      </c>
      <c r="J187" s="5">
        <v>0</v>
      </c>
      <c r="K187" s="5">
        <v>0</v>
      </c>
      <c r="L187" s="5">
        <v>0</v>
      </c>
      <c r="M187" s="5">
        <v>545207539.17808616</v>
      </c>
      <c r="N187" s="6">
        <v>0</v>
      </c>
      <c r="O187" s="6">
        <v>0</v>
      </c>
      <c r="P187" s="6">
        <v>0</v>
      </c>
      <c r="Q187" s="6">
        <v>2000023.2</v>
      </c>
      <c r="R187" s="7">
        <f t="shared" si="2"/>
        <v>609584847.48215818</v>
      </c>
    </row>
    <row r="188" spans="1:18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744</v>
      </c>
      <c r="G188" s="16">
        <v>0</v>
      </c>
      <c r="H188" s="5">
        <v>95467918.226245001</v>
      </c>
      <c r="I188" s="17">
        <v>0</v>
      </c>
      <c r="J188" s="5">
        <v>0</v>
      </c>
      <c r="K188" s="5">
        <v>0</v>
      </c>
      <c r="L188" s="5">
        <v>0</v>
      </c>
      <c r="M188" s="5">
        <v>704862867.78018343</v>
      </c>
      <c r="N188" s="6">
        <v>0</v>
      </c>
      <c r="O188" s="6">
        <v>0</v>
      </c>
      <c r="P188" s="6">
        <v>0</v>
      </c>
      <c r="Q188" s="6">
        <v>3288044.3400000003</v>
      </c>
      <c r="R188" s="7">
        <f t="shared" si="2"/>
        <v>803618830.34642851</v>
      </c>
    </row>
    <row r="189" spans="1:18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744</v>
      </c>
      <c r="G189" s="16">
        <v>0</v>
      </c>
      <c r="H189" s="5">
        <v>62159524.325792</v>
      </c>
      <c r="I189" s="17">
        <v>0</v>
      </c>
      <c r="J189" s="5">
        <v>0</v>
      </c>
      <c r="K189" s="5">
        <v>0</v>
      </c>
      <c r="L189" s="5">
        <v>0</v>
      </c>
      <c r="M189" s="5">
        <v>499355023.1439082</v>
      </c>
      <c r="N189" s="6">
        <v>0</v>
      </c>
      <c r="O189" s="6">
        <v>0</v>
      </c>
      <c r="P189" s="6">
        <v>0</v>
      </c>
      <c r="Q189" s="6">
        <v>3107221.0200000005</v>
      </c>
      <c r="R189" s="7">
        <f t="shared" si="2"/>
        <v>564621768.4897002</v>
      </c>
    </row>
    <row r="190" spans="1:18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744</v>
      </c>
      <c r="G190" s="16">
        <v>0</v>
      </c>
      <c r="H190" s="5">
        <v>41163108.271493003</v>
      </c>
      <c r="I190" s="17">
        <v>0</v>
      </c>
      <c r="J190" s="5">
        <v>0</v>
      </c>
      <c r="K190" s="5">
        <v>0</v>
      </c>
      <c r="L190" s="5">
        <v>0</v>
      </c>
      <c r="M190" s="5">
        <v>604505545.28066599</v>
      </c>
      <c r="N190" s="6">
        <v>0</v>
      </c>
      <c r="O190" s="6">
        <v>0</v>
      </c>
      <c r="P190" s="6">
        <v>0</v>
      </c>
      <c r="Q190" s="6">
        <v>1603384.0888792088</v>
      </c>
      <c r="R190" s="7">
        <f t="shared" si="2"/>
        <v>647272037.64103818</v>
      </c>
    </row>
    <row r="191" spans="1:18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744</v>
      </c>
      <c r="G191" s="16">
        <v>0</v>
      </c>
      <c r="H191" s="5">
        <v>11701309.429864001</v>
      </c>
      <c r="I191" s="17">
        <v>0</v>
      </c>
      <c r="J191" s="5">
        <v>0</v>
      </c>
      <c r="K191" s="5">
        <v>0</v>
      </c>
      <c r="L191" s="5">
        <v>0</v>
      </c>
      <c r="M191" s="5">
        <v>96512144.736958861</v>
      </c>
      <c r="N191" s="6">
        <v>0</v>
      </c>
      <c r="O191" s="6">
        <v>0</v>
      </c>
      <c r="P191" s="6">
        <v>0</v>
      </c>
      <c r="Q191" s="6">
        <v>800275.2595640315</v>
      </c>
      <c r="R191" s="7">
        <f t="shared" si="2"/>
        <v>109013729.42638689</v>
      </c>
    </row>
    <row r="192" spans="1:18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744</v>
      </c>
      <c r="G192" s="16">
        <v>0</v>
      </c>
      <c r="H192" s="5">
        <v>20406895.954751</v>
      </c>
      <c r="I192" s="17">
        <v>0</v>
      </c>
      <c r="J192" s="5">
        <v>0</v>
      </c>
      <c r="K192" s="5">
        <v>0</v>
      </c>
      <c r="L192" s="5">
        <v>0</v>
      </c>
      <c r="M192" s="5">
        <v>162266678.45242953</v>
      </c>
      <c r="N192" s="6">
        <v>0</v>
      </c>
      <c r="O192" s="6">
        <v>0</v>
      </c>
      <c r="P192" s="6">
        <v>0</v>
      </c>
      <c r="Q192" s="6">
        <v>693149.72731518489</v>
      </c>
      <c r="R192" s="7">
        <f t="shared" si="2"/>
        <v>183366724.13449574</v>
      </c>
    </row>
    <row r="193" spans="1:18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744</v>
      </c>
      <c r="G193" s="16">
        <v>0</v>
      </c>
      <c r="H193" s="5">
        <v>77536045.981901005</v>
      </c>
      <c r="I193" s="17">
        <v>0</v>
      </c>
      <c r="J193" s="5">
        <v>0</v>
      </c>
      <c r="K193" s="5">
        <v>0</v>
      </c>
      <c r="L193" s="5">
        <v>0</v>
      </c>
      <c r="M193" s="5">
        <v>716887397.23162222</v>
      </c>
      <c r="N193" s="6">
        <v>0</v>
      </c>
      <c r="O193" s="6">
        <v>0</v>
      </c>
      <c r="P193" s="6">
        <v>0</v>
      </c>
      <c r="Q193" s="6">
        <v>3025026.2438215092</v>
      </c>
      <c r="R193" s="7">
        <f t="shared" si="2"/>
        <v>797448469.45734477</v>
      </c>
    </row>
    <row r="194" spans="1:18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744</v>
      </c>
      <c r="G194" s="16">
        <v>0</v>
      </c>
      <c r="H194" s="5">
        <v>36530112.642534003</v>
      </c>
      <c r="I194" s="17">
        <v>0</v>
      </c>
      <c r="J194" s="5">
        <v>0</v>
      </c>
      <c r="K194" s="5">
        <v>0</v>
      </c>
      <c r="L194" s="5">
        <v>0</v>
      </c>
      <c r="M194" s="5">
        <v>218474808.47825724</v>
      </c>
      <c r="N194" s="6">
        <v>0</v>
      </c>
      <c r="O194" s="6">
        <v>0</v>
      </c>
      <c r="P194" s="6">
        <v>0</v>
      </c>
      <c r="Q194" s="6">
        <v>1032085.8</v>
      </c>
      <c r="R194" s="7">
        <f t="shared" si="2"/>
        <v>256037006.92079127</v>
      </c>
    </row>
    <row r="195" spans="1:18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744</v>
      </c>
      <c r="G195" s="16">
        <v>0</v>
      </c>
      <c r="H195" s="5">
        <v>81336124.081448004</v>
      </c>
      <c r="I195" s="17">
        <v>0</v>
      </c>
      <c r="J195" s="5">
        <v>0</v>
      </c>
      <c r="K195" s="5">
        <v>0</v>
      </c>
      <c r="L195" s="5">
        <v>0</v>
      </c>
      <c r="M195" s="5">
        <v>665950011.14204001</v>
      </c>
      <c r="N195" s="6">
        <v>0</v>
      </c>
      <c r="O195" s="6">
        <v>0</v>
      </c>
      <c r="P195" s="6">
        <v>0</v>
      </c>
      <c r="Q195" s="6">
        <v>3206892.9478998724</v>
      </c>
      <c r="R195" s="7">
        <f t="shared" si="2"/>
        <v>750493028.17138779</v>
      </c>
    </row>
    <row r="196" spans="1:18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744</v>
      </c>
      <c r="G196" s="16">
        <v>0</v>
      </c>
      <c r="H196" s="5">
        <v>9335240.5972850993</v>
      </c>
      <c r="I196" s="17">
        <v>0</v>
      </c>
      <c r="J196" s="5">
        <v>0</v>
      </c>
      <c r="K196" s="5">
        <v>0</v>
      </c>
      <c r="L196" s="5">
        <v>0</v>
      </c>
      <c r="M196" s="5">
        <v>67819532.151986331</v>
      </c>
      <c r="N196" s="6">
        <v>0</v>
      </c>
      <c r="O196" s="6">
        <v>0</v>
      </c>
      <c r="P196" s="6">
        <v>0</v>
      </c>
      <c r="Q196" s="6">
        <v>488709.2661180881</v>
      </c>
      <c r="R196" s="7">
        <f t="shared" si="2"/>
        <v>77643482.015389517</v>
      </c>
    </row>
    <row r="197" spans="1:18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744</v>
      </c>
      <c r="G197" s="16">
        <v>0</v>
      </c>
      <c r="H197" s="5">
        <v>12477329.067872999</v>
      </c>
      <c r="I197" s="17">
        <v>0</v>
      </c>
      <c r="J197" s="5">
        <v>0</v>
      </c>
      <c r="K197" s="5">
        <v>0</v>
      </c>
      <c r="L197" s="5">
        <v>0</v>
      </c>
      <c r="M197" s="5">
        <v>74220127.073463187</v>
      </c>
      <c r="N197" s="6">
        <v>0</v>
      </c>
      <c r="O197" s="6">
        <v>0</v>
      </c>
      <c r="P197" s="6">
        <v>0</v>
      </c>
      <c r="Q197" s="6">
        <v>297646.9407409851</v>
      </c>
      <c r="R197" s="7">
        <f t="shared" si="2"/>
        <v>86995103.082077175</v>
      </c>
    </row>
    <row r="198" spans="1:18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744</v>
      </c>
      <c r="G198" s="16">
        <v>0</v>
      </c>
      <c r="H198" s="5">
        <v>106634219.03167</v>
      </c>
      <c r="I198" s="17">
        <v>0</v>
      </c>
      <c r="J198" s="5">
        <v>0</v>
      </c>
      <c r="K198" s="5">
        <v>0</v>
      </c>
      <c r="L198" s="5">
        <v>0</v>
      </c>
      <c r="M198" s="5">
        <v>1086280221.293272</v>
      </c>
      <c r="N198" s="6">
        <v>0</v>
      </c>
      <c r="O198" s="6">
        <v>0</v>
      </c>
      <c r="P198" s="6">
        <v>0</v>
      </c>
      <c r="Q198" s="6">
        <v>4528153.4192590155</v>
      </c>
      <c r="R198" s="7">
        <f t="shared" si="2"/>
        <v>1197442593.7442012</v>
      </c>
    </row>
    <row r="199" spans="1:18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744</v>
      </c>
      <c r="G199" s="16">
        <v>0</v>
      </c>
      <c r="H199" s="5">
        <v>23375834.371041</v>
      </c>
      <c r="I199" s="17">
        <v>0</v>
      </c>
      <c r="J199" s="5">
        <v>0</v>
      </c>
      <c r="K199" s="5">
        <v>0</v>
      </c>
      <c r="L199" s="5">
        <v>0</v>
      </c>
      <c r="M199" s="5">
        <v>238589820.49443427</v>
      </c>
      <c r="N199" s="6">
        <v>0</v>
      </c>
      <c r="O199" s="6">
        <v>0</v>
      </c>
      <c r="P199" s="6">
        <v>0</v>
      </c>
      <c r="Q199" s="6">
        <v>1180520.5501046448</v>
      </c>
      <c r="R199" s="7">
        <f t="shared" si="2"/>
        <v>263146175.41557992</v>
      </c>
    </row>
    <row r="200" spans="1:18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744</v>
      </c>
      <c r="G200" s="16">
        <v>0</v>
      </c>
      <c r="H200" s="5">
        <v>33409158.298643</v>
      </c>
      <c r="I200" s="17">
        <v>0</v>
      </c>
      <c r="J200" s="5">
        <v>0</v>
      </c>
      <c r="K200" s="5">
        <v>0</v>
      </c>
      <c r="L200" s="5">
        <v>0</v>
      </c>
      <c r="M200" s="5">
        <v>356156914.99147892</v>
      </c>
      <c r="N200" s="6">
        <v>0</v>
      </c>
      <c r="O200" s="6">
        <v>0</v>
      </c>
      <c r="P200" s="6">
        <v>0</v>
      </c>
      <c r="Q200" s="6">
        <v>984929.54603877175</v>
      </c>
      <c r="R200" s="7">
        <f t="shared" ref="R200:R263" si="3">+SUM(G200:Q200)</f>
        <v>390551002.83616066</v>
      </c>
    </row>
    <row r="201" spans="1:18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744</v>
      </c>
      <c r="G201" s="16">
        <v>0</v>
      </c>
      <c r="H201" s="5">
        <v>45953766.733030997</v>
      </c>
      <c r="I201" s="17">
        <v>0</v>
      </c>
      <c r="J201" s="5">
        <v>0</v>
      </c>
      <c r="K201" s="5">
        <v>0</v>
      </c>
      <c r="L201" s="5">
        <v>0</v>
      </c>
      <c r="M201" s="5">
        <v>491711613.50249809</v>
      </c>
      <c r="N201" s="6">
        <v>0</v>
      </c>
      <c r="O201" s="6">
        <v>0</v>
      </c>
      <c r="P201" s="6">
        <v>0</v>
      </c>
      <c r="Q201" s="6">
        <v>1076079.4723574228</v>
      </c>
      <c r="R201" s="7">
        <f t="shared" si="3"/>
        <v>538741459.70788646</v>
      </c>
    </row>
    <row r="202" spans="1:18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744</v>
      </c>
      <c r="G202" s="16">
        <v>0</v>
      </c>
      <c r="H202" s="5">
        <v>8146610.0090498002</v>
      </c>
      <c r="I202" s="17">
        <v>0</v>
      </c>
      <c r="J202" s="5">
        <v>0</v>
      </c>
      <c r="K202" s="5">
        <v>0</v>
      </c>
      <c r="L202" s="5">
        <v>0</v>
      </c>
      <c r="M202" s="5">
        <v>68821461.322927251</v>
      </c>
      <c r="N202" s="6">
        <v>0</v>
      </c>
      <c r="O202" s="6">
        <v>0</v>
      </c>
      <c r="P202" s="6">
        <v>0</v>
      </c>
      <c r="Q202" s="6">
        <v>370999.71446963982</v>
      </c>
      <c r="R202" s="7">
        <f t="shared" si="3"/>
        <v>77339071.046446696</v>
      </c>
    </row>
    <row r="203" spans="1:18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744</v>
      </c>
      <c r="G203" s="16">
        <v>0</v>
      </c>
      <c r="H203" s="5">
        <v>17889219.266968001</v>
      </c>
      <c r="I203" s="17">
        <v>0</v>
      </c>
      <c r="J203" s="5">
        <v>0</v>
      </c>
      <c r="K203" s="5">
        <v>0</v>
      </c>
      <c r="L203" s="5">
        <v>0</v>
      </c>
      <c r="M203" s="5">
        <v>157221924.4863871</v>
      </c>
      <c r="N203" s="6">
        <v>0</v>
      </c>
      <c r="O203" s="6">
        <v>0</v>
      </c>
      <c r="P203" s="6">
        <v>0</v>
      </c>
      <c r="Q203" s="6">
        <v>438521.55772806611</v>
      </c>
      <c r="R203" s="7">
        <f t="shared" si="3"/>
        <v>175549665.31108317</v>
      </c>
    </row>
    <row r="204" spans="1:18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744</v>
      </c>
      <c r="G204" s="16">
        <v>0</v>
      </c>
      <c r="H204" s="5">
        <v>5991422.5520363003</v>
      </c>
      <c r="I204" s="17">
        <v>0</v>
      </c>
      <c r="J204" s="5">
        <v>0</v>
      </c>
      <c r="K204" s="5">
        <v>0</v>
      </c>
      <c r="L204" s="5">
        <v>0</v>
      </c>
      <c r="M204" s="5">
        <v>53088237.249859899</v>
      </c>
      <c r="N204" s="6">
        <v>0</v>
      </c>
      <c r="O204" s="6">
        <v>0</v>
      </c>
      <c r="P204" s="6">
        <v>0</v>
      </c>
      <c r="Q204" s="6">
        <v>269840.2785450017</v>
      </c>
      <c r="R204" s="7">
        <f t="shared" si="3"/>
        <v>59349500.080441199</v>
      </c>
    </row>
    <row r="205" spans="1:18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744</v>
      </c>
      <c r="G205" s="16">
        <v>0</v>
      </c>
      <c r="H205" s="5">
        <v>3960572.5248869001</v>
      </c>
      <c r="I205" s="17">
        <v>0</v>
      </c>
      <c r="J205" s="5">
        <v>0</v>
      </c>
      <c r="K205" s="5">
        <v>0</v>
      </c>
      <c r="L205" s="5">
        <v>0</v>
      </c>
      <c r="M205" s="5">
        <v>35222191.173950553</v>
      </c>
      <c r="N205" s="6">
        <v>0</v>
      </c>
      <c r="O205" s="6">
        <v>0</v>
      </c>
      <c r="P205" s="6">
        <v>0</v>
      </c>
      <c r="Q205" s="6">
        <v>404719.38092361897</v>
      </c>
      <c r="R205" s="7">
        <f t="shared" si="3"/>
        <v>39587483.079761073</v>
      </c>
    </row>
    <row r="206" spans="1:18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744</v>
      </c>
      <c r="G206" s="16">
        <v>0</v>
      </c>
      <c r="H206" s="5">
        <v>52718207.004524</v>
      </c>
      <c r="I206" s="17">
        <v>0</v>
      </c>
      <c r="J206" s="5">
        <v>0</v>
      </c>
      <c r="K206" s="5">
        <v>0</v>
      </c>
      <c r="L206" s="5">
        <v>0</v>
      </c>
      <c r="M206" s="5">
        <v>403175524.69060397</v>
      </c>
      <c r="N206" s="6">
        <v>0</v>
      </c>
      <c r="O206" s="6">
        <v>0</v>
      </c>
      <c r="P206" s="6">
        <v>0</v>
      </c>
      <c r="Q206" s="6">
        <v>1484080.9316663267</v>
      </c>
      <c r="R206" s="7">
        <f t="shared" si="3"/>
        <v>457377812.62679428</v>
      </c>
    </row>
    <row r="207" spans="1:18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744</v>
      </c>
      <c r="G207" s="16">
        <v>0</v>
      </c>
      <c r="H207" s="5">
        <v>26471902.280543</v>
      </c>
      <c r="I207" s="17">
        <v>0</v>
      </c>
      <c r="J207" s="5">
        <v>0</v>
      </c>
      <c r="K207" s="5">
        <v>0</v>
      </c>
      <c r="L207" s="5">
        <v>0</v>
      </c>
      <c r="M207" s="5">
        <v>184354527.89735594</v>
      </c>
      <c r="N207" s="6">
        <v>0</v>
      </c>
      <c r="O207" s="6">
        <v>0</v>
      </c>
      <c r="P207" s="6">
        <v>0</v>
      </c>
      <c r="Q207" s="6">
        <v>876960.16854296322</v>
      </c>
      <c r="R207" s="7">
        <f t="shared" si="3"/>
        <v>211703390.34644189</v>
      </c>
    </row>
    <row r="208" spans="1:18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744</v>
      </c>
      <c r="G208" s="16">
        <v>0</v>
      </c>
      <c r="H208" s="5">
        <v>18505211.266968001</v>
      </c>
      <c r="I208" s="17">
        <v>0</v>
      </c>
      <c r="J208" s="5">
        <v>0</v>
      </c>
      <c r="K208" s="5">
        <v>0</v>
      </c>
      <c r="L208" s="5">
        <v>0</v>
      </c>
      <c r="M208" s="5">
        <v>129512969.9934193</v>
      </c>
      <c r="N208" s="6">
        <v>0</v>
      </c>
      <c r="O208" s="6">
        <v>0</v>
      </c>
      <c r="P208" s="6">
        <v>0</v>
      </c>
      <c r="Q208" s="6">
        <v>1117676.0396235455</v>
      </c>
      <c r="R208" s="7">
        <f t="shared" si="3"/>
        <v>149135857.30001086</v>
      </c>
    </row>
    <row r="209" spans="1:18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744</v>
      </c>
      <c r="G209" s="16">
        <v>0</v>
      </c>
      <c r="H209" s="5">
        <v>190523445.12217</v>
      </c>
      <c r="I209" s="17">
        <v>0</v>
      </c>
      <c r="J209" s="5">
        <v>0</v>
      </c>
      <c r="K209" s="5">
        <v>0</v>
      </c>
      <c r="L209" s="5">
        <v>0</v>
      </c>
      <c r="M209" s="5">
        <v>1307718329.4415355</v>
      </c>
      <c r="N209" s="6">
        <v>0</v>
      </c>
      <c r="O209" s="6">
        <v>0</v>
      </c>
      <c r="P209" s="6">
        <v>0</v>
      </c>
      <c r="Q209" s="6">
        <v>6547177.0785680944</v>
      </c>
      <c r="R209" s="7">
        <f t="shared" si="3"/>
        <v>1504788951.6422734</v>
      </c>
    </row>
    <row r="210" spans="1:18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744</v>
      </c>
      <c r="G210" s="16">
        <v>0</v>
      </c>
      <c r="H210" s="5">
        <v>49261799.076921999</v>
      </c>
      <c r="I210" s="17">
        <v>0</v>
      </c>
      <c r="J210" s="5">
        <v>0</v>
      </c>
      <c r="K210" s="5">
        <v>0</v>
      </c>
      <c r="L210" s="5">
        <v>0</v>
      </c>
      <c r="M210" s="5">
        <v>439880843.74079412</v>
      </c>
      <c r="N210" s="6">
        <v>0</v>
      </c>
      <c r="O210" s="6">
        <v>0</v>
      </c>
      <c r="P210" s="6">
        <v>0</v>
      </c>
      <c r="Q210" s="6">
        <v>1244891.3414319046</v>
      </c>
      <c r="R210" s="7">
        <f t="shared" si="3"/>
        <v>490387534.15914804</v>
      </c>
    </row>
    <row r="211" spans="1:18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744</v>
      </c>
      <c r="G211" s="16">
        <v>0</v>
      </c>
      <c r="H211" s="5">
        <v>56834384.832579002</v>
      </c>
      <c r="I211" s="17">
        <v>0</v>
      </c>
      <c r="J211" s="5">
        <v>0</v>
      </c>
      <c r="K211" s="5">
        <v>0</v>
      </c>
      <c r="L211" s="5">
        <v>0</v>
      </c>
      <c r="M211" s="5">
        <v>419514711.06687468</v>
      </c>
      <c r="N211" s="6">
        <v>0</v>
      </c>
      <c r="O211" s="6">
        <v>0</v>
      </c>
      <c r="P211" s="6">
        <v>0</v>
      </c>
      <c r="Q211" s="6">
        <v>1598178.5468852459</v>
      </c>
      <c r="R211" s="7">
        <f t="shared" si="3"/>
        <v>477947274.44633895</v>
      </c>
    </row>
    <row r="212" spans="1:18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744</v>
      </c>
      <c r="G212" s="16">
        <v>0</v>
      </c>
      <c r="H212" s="5">
        <v>35915647.927602001</v>
      </c>
      <c r="I212" s="17">
        <v>0</v>
      </c>
      <c r="J212" s="5">
        <v>0</v>
      </c>
      <c r="K212" s="5">
        <v>0</v>
      </c>
      <c r="L212" s="5">
        <v>0</v>
      </c>
      <c r="M212" s="5">
        <v>198574324.92457527</v>
      </c>
      <c r="N212" s="6">
        <v>0</v>
      </c>
      <c r="O212" s="6">
        <v>0</v>
      </c>
      <c r="P212" s="6">
        <v>0</v>
      </c>
      <c r="Q212" s="6">
        <v>654403.6740983607</v>
      </c>
      <c r="R212" s="7">
        <f t="shared" si="3"/>
        <v>235144376.52627563</v>
      </c>
    </row>
    <row r="213" spans="1:18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744</v>
      </c>
      <c r="G213" s="16">
        <v>0</v>
      </c>
      <c r="H213" s="5">
        <v>36391242.271493003</v>
      </c>
      <c r="I213" s="17">
        <v>0</v>
      </c>
      <c r="J213" s="5">
        <v>0</v>
      </c>
      <c r="K213" s="5">
        <v>0</v>
      </c>
      <c r="L213" s="5">
        <v>0</v>
      </c>
      <c r="M213" s="5">
        <v>328757641.33082205</v>
      </c>
      <c r="N213" s="6">
        <v>0</v>
      </c>
      <c r="O213" s="6">
        <v>0</v>
      </c>
      <c r="P213" s="6">
        <v>0</v>
      </c>
      <c r="Q213" s="6">
        <v>743338.85901639331</v>
      </c>
      <c r="R213" s="7">
        <f t="shared" si="3"/>
        <v>365892222.46133149</v>
      </c>
    </row>
    <row r="214" spans="1:18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744</v>
      </c>
      <c r="G214" s="16">
        <v>0</v>
      </c>
      <c r="H214" s="5">
        <v>25347149.628959</v>
      </c>
      <c r="I214" s="17">
        <v>0</v>
      </c>
      <c r="J214" s="5">
        <v>0</v>
      </c>
      <c r="K214" s="5">
        <v>0</v>
      </c>
      <c r="L214" s="5">
        <v>0</v>
      </c>
      <c r="M214" s="5">
        <v>168310844.31895277</v>
      </c>
      <c r="N214" s="6">
        <v>0</v>
      </c>
      <c r="O214" s="6">
        <v>0</v>
      </c>
      <c r="P214" s="6">
        <v>0</v>
      </c>
      <c r="Q214" s="6">
        <v>531653.27497718611</v>
      </c>
      <c r="R214" s="7">
        <f t="shared" si="3"/>
        <v>194189647.22288895</v>
      </c>
    </row>
    <row r="215" spans="1:18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744</v>
      </c>
      <c r="G215" s="16">
        <v>0</v>
      </c>
      <c r="H215" s="5">
        <v>67005569.972851001</v>
      </c>
      <c r="I215" s="17">
        <v>0</v>
      </c>
      <c r="J215" s="5">
        <v>0</v>
      </c>
      <c r="K215" s="5">
        <v>0</v>
      </c>
      <c r="L215" s="5">
        <v>0</v>
      </c>
      <c r="M215" s="5">
        <v>507772899.24346548</v>
      </c>
      <c r="N215" s="6">
        <v>0</v>
      </c>
      <c r="O215" s="6">
        <v>0</v>
      </c>
      <c r="P215" s="6">
        <v>0</v>
      </c>
      <c r="Q215" s="6">
        <v>2002762.0158938009</v>
      </c>
      <c r="R215" s="7">
        <f t="shared" si="3"/>
        <v>576781231.23221028</v>
      </c>
    </row>
    <row r="216" spans="1:18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744</v>
      </c>
      <c r="G216" s="16">
        <v>0</v>
      </c>
      <c r="H216" s="5">
        <v>10326725.656109</v>
      </c>
      <c r="I216" s="17">
        <v>0</v>
      </c>
      <c r="J216" s="5">
        <v>0</v>
      </c>
      <c r="K216" s="5">
        <v>0</v>
      </c>
      <c r="L216" s="5">
        <v>0</v>
      </c>
      <c r="M216" s="5">
        <v>61682312.37623065</v>
      </c>
      <c r="N216" s="6">
        <v>0</v>
      </c>
      <c r="O216" s="6">
        <v>0</v>
      </c>
      <c r="P216" s="6">
        <v>0</v>
      </c>
      <c r="Q216" s="6">
        <v>624120.84912901325</v>
      </c>
      <c r="R216" s="7">
        <f t="shared" si="3"/>
        <v>72633158.881468654</v>
      </c>
    </row>
    <row r="217" spans="1:18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744</v>
      </c>
      <c r="G217" s="16">
        <v>0</v>
      </c>
      <c r="H217" s="5">
        <v>1574643.1040723999</v>
      </c>
      <c r="I217" s="17">
        <v>0</v>
      </c>
      <c r="J217" s="5">
        <v>0</v>
      </c>
      <c r="K217" s="5">
        <v>0</v>
      </c>
      <c r="L217" s="5">
        <v>0</v>
      </c>
      <c r="M217" s="5">
        <v>23478009.086141638</v>
      </c>
      <c r="N217" s="6">
        <v>0</v>
      </c>
      <c r="O217" s="6">
        <v>0</v>
      </c>
      <c r="P217" s="6">
        <v>0</v>
      </c>
      <c r="Q217" s="6">
        <v>185378.32342702898</v>
      </c>
      <c r="R217" s="7">
        <f t="shared" si="3"/>
        <v>25238030.513641067</v>
      </c>
    </row>
    <row r="218" spans="1:18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744</v>
      </c>
      <c r="G218" s="16">
        <v>0</v>
      </c>
      <c r="H218" s="5">
        <v>45741508.959275998</v>
      </c>
      <c r="I218" s="17">
        <v>0</v>
      </c>
      <c r="J218" s="5">
        <v>0</v>
      </c>
      <c r="K218" s="5">
        <v>0</v>
      </c>
      <c r="L218" s="5">
        <v>0</v>
      </c>
      <c r="M218" s="5">
        <v>337792073.74764276</v>
      </c>
      <c r="N218" s="6">
        <v>0</v>
      </c>
      <c r="O218" s="6">
        <v>0</v>
      </c>
      <c r="P218" s="6">
        <v>0</v>
      </c>
      <c r="Q218" s="6">
        <v>1382623.636572971</v>
      </c>
      <c r="R218" s="7">
        <f t="shared" si="3"/>
        <v>384916206.34349173</v>
      </c>
    </row>
    <row r="219" spans="1:18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744</v>
      </c>
      <c r="G219" s="16">
        <v>0</v>
      </c>
      <c r="H219" s="5">
        <v>22034665.900451999</v>
      </c>
      <c r="I219" s="17">
        <v>0</v>
      </c>
      <c r="J219" s="5">
        <v>0</v>
      </c>
      <c r="K219" s="5">
        <v>0</v>
      </c>
      <c r="L219" s="5">
        <v>0</v>
      </c>
      <c r="M219" s="5">
        <v>163302621.80991447</v>
      </c>
      <c r="N219" s="6">
        <v>0</v>
      </c>
      <c r="O219" s="6">
        <v>0</v>
      </c>
      <c r="P219" s="6">
        <v>0</v>
      </c>
      <c r="Q219" s="6">
        <v>462002.76</v>
      </c>
      <c r="R219" s="7">
        <f t="shared" si="3"/>
        <v>185799290.47036645</v>
      </c>
    </row>
    <row r="220" spans="1:18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744</v>
      </c>
      <c r="G220" s="16">
        <v>0</v>
      </c>
      <c r="H220" s="5">
        <v>42256292.488687001</v>
      </c>
      <c r="I220" s="17">
        <v>0</v>
      </c>
      <c r="J220" s="5">
        <v>0</v>
      </c>
      <c r="K220" s="5">
        <v>0</v>
      </c>
      <c r="L220" s="5">
        <v>0</v>
      </c>
      <c r="M220" s="5">
        <v>451436247.1253432</v>
      </c>
      <c r="N220" s="6">
        <v>0</v>
      </c>
      <c r="O220" s="6">
        <v>0</v>
      </c>
      <c r="P220" s="6">
        <v>0</v>
      </c>
      <c r="Q220" s="6">
        <v>1563480</v>
      </c>
      <c r="R220" s="7">
        <f t="shared" si="3"/>
        <v>495256019.61403018</v>
      </c>
    </row>
    <row r="221" spans="1:18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744</v>
      </c>
      <c r="G221" s="16">
        <v>0</v>
      </c>
      <c r="H221" s="5">
        <v>1891195.7647059001</v>
      </c>
      <c r="I221" s="17">
        <v>0</v>
      </c>
      <c r="J221" s="5">
        <v>0</v>
      </c>
      <c r="K221" s="5">
        <v>0</v>
      </c>
      <c r="L221" s="5">
        <v>0</v>
      </c>
      <c r="M221" s="5">
        <v>35429698.829690158</v>
      </c>
      <c r="N221" s="6">
        <v>0</v>
      </c>
      <c r="O221" s="6">
        <v>0</v>
      </c>
      <c r="P221" s="6">
        <v>0</v>
      </c>
      <c r="Q221" s="6">
        <v>179275.62277426021</v>
      </c>
      <c r="R221" s="7">
        <f t="shared" si="3"/>
        <v>37500170.217170313</v>
      </c>
    </row>
    <row r="222" spans="1:18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744</v>
      </c>
      <c r="G222" s="16">
        <v>0</v>
      </c>
      <c r="H222" s="5">
        <v>30570553.221719</v>
      </c>
      <c r="I222" s="17">
        <v>0</v>
      </c>
      <c r="J222" s="5">
        <v>0</v>
      </c>
      <c r="K222" s="5">
        <v>0</v>
      </c>
      <c r="L222" s="5">
        <v>0</v>
      </c>
      <c r="M222" s="5">
        <v>222157890.83203396</v>
      </c>
      <c r="N222" s="6">
        <v>0</v>
      </c>
      <c r="O222" s="6">
        <v>0</v>
      </c>
      <c r="P222" s="6">
        <v>0</v>
      </c>
      <c r="Q222" s="6">
        <v>1248073.02</v>
      </c>
      <c r="R222" s="7">
        <f t="shared" si="3"/>
        <v>253976517.07375297</v>
      </c>
    </row>
    <row r="223" spans="1:18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744</v>
      </c>
      <c r="G223" s="16">
        <v>0</v>
      </c>
      <c r="H223" s="5">
        <v>26055798.778281</v>
      </c>
      <c r="I223" s="17">
        <v>0</v>
      </c>
      <c r="J223" s="5">
        <v>0</v>
      </c>
      <c r="K223" s="5">
        <v>0</v>
      </c>
      <c r="L223" s="5">
        <v>0</v>
      </c>
      <c r="M223" s="5">
        <v>191329597.85967523</v>
      </c>
      <c r="N223" s="6">
        <v>0</v>
      </c>
      <c r="O223" s="6">
        <v>0</v>
      </c>
      <c r="P223" s="6">
        <v>0</v>
      </c>
      <c r="Q223" s="6">
        <v>431921.5186041533</v>
      </c>
      <c r="R223" s="7">
        <f t="shared" si="3"/>
        <v>217817318.15656039</v>
      </c>
    </row>
    <row r="224" spans="1:18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744</v>
      </c>
      <c r="G224" s="16">
        <v>0</v>
      </c>
      <c r="H224" s="5">
        <v>109316620.72397999</v>
      </c>
      <c r="I224" s="17">
        <v>0</v>
      </c>
      <c r="J224" s="5">
        <v>0</v>
      </c>
      <c r="K224" s="5">
        <v>0</v>
      </c>
      <c r="L224" s="5">
        <v>0</v>
      </c>
      <c r="M224" s="5">
        <v>792765319.37938488</v>
      </c>
      <c r="N224" s="6">
        <v>0</v>
      </c>
      <c r="O224" s="6">
        <v>0</v>
      </c>
      <c r="P224" s="6">
        <v>0</v>
      </c>
      <c r="Q224" s="6">
        <v>4077654.4240004974</v>
      </c>
      <c r="R224" s="7">
        <f t="shared" si="3"/>
        <v>906159594.52736533</v>
      </c>
    </row>
    <row r="225" spans="1:18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744</v>
      </c>
      <c r="G225" s="16">
        <v>0</v>
      </c>
      <c r="H225" s="5">
        <v>26427587.574661002</v>
      </c>
      <c r="I225" s="17">
        <v>0</v>
      </c>
      <c r="J225" s="5">
        <v>0</v>
      </c>
      <c r="K225" s="5">
        <v>0</v>
      </c>
      <c r="L225" s="5">
        <v>0</v>
      </c>
      <c r="M225" s="5">
        <v>217174084.1701538</v>
      </c>
      <c r="N225" s="6">
        <v>0</v>
      </c>
      <c r="O225" s="6">
        <v>0</v>
      </c>
      <c r="P225" s="6">
        <v>0</v>
      </c>
      <c r="Q225" s="6">
        <v>520969.52524440299</v>
      </c>
      <c r="R225" s="7">
        <f t="shared" si="3"/>
        <v>244122641.27005923</v>
      </c>
    </row>
    <row r="226" spans="1:18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744</v>
      </c>
      <c r="G226" s="16">
        <v>0</v>
      </c>
      <c r="H226" s="5">
        <v>26808292.054299001</v>
      </c>
      <c r="I226" s="17">
        <v>0</v>
      </c>
      <c r="J226" s="5">
        <v>0</v>
      </c>
      <c r="K226" s="5">
        <v>0</v>
      </c>
      <c r="L226" s="5">
        <v>0</v>
      </c>
      <c r="M226" s="5">
        <v>153254109.67398396</v>
      </c>
      <c r="N226" s="6">
        <v>0</v>
      </c>
      <c r="O226" s="6">
        <v>0</v>
      </c>
      <c r="P226" s="6">
        <v>0</v>
      </c>
      <c r="Q226" s="6">
        <v>1072232.8104964616</v>
      </c>
      <c r="R226" s="7">
        <f t="shared" si="3"/>
        <v>181134634.53877941</v>
      </c>
    </row>
    <row r="227" spans="1:18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744</v>
      </c>
      <c r="G227" s="16">
        <v>0</v>
      </c>
      <c r="H227" s="5">
        <v>33962874.208145</v>
      </c>
      <c r="I227" s="17">
        <v>0</v>
      </c>
      <c r="J227" s="5">
        <v>0</v>
      </c>
      <c r="K227" s="5">
        <v>0</v>
      </c>
      <c r="L227" s="5">
        <v>0</v>
      </c>
      <c r="M227" s="5">
        <v>295552780.09298575</v>
      </c>
      <c r="N227" s="6">
        <v>0</v>
      </c>
      <c r="O227" s="6">
        <v>0</v>
      </c>
      <c r="P227" s="6">
        <v>0</v>
      </c>
      <c r="Q227" s="6">
        <v>1087744.9016544847</v>
      </c>
      <c r="R227" s="7">
        <f t="shared" si="3"/>
        <v>330603399.20278525</v>
      </c>
    </row>
    <row r="228" spans="1:18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744</v>
      </c>
      <c r="G228" s="16">
        <v>0</v>
      </c>
      <c r="H228" s="5">
        <v>27154739.800905</v>
      </c>
      <c r="I228" s="17">
        <v>0</v>
      </c>
      <c r="J228" s="5">
        <v>0</v>
      </c>
      <c r="K228" s="5">
        <v>0</v>
      </c>
      <c r="L228" s="5">
        <v>0</v>
      </c>
      <c r="M228" s="5">
        <v>163613727.88505301</v>
      </c>
      <c r="N228" s="6">
        <v>0</v>
      </c>
      <c r="O228" s="6">
        <v>0</v>
      </c>
      <c r="P228" s="6">
        <v>0</v>
      </c>
      <c r="Q228" s="6">
        <v>502001.81434947508</v>
      </c>
      <c r="R228" s="7">
        <f t="shared" si="3"/>
        <v>191270469.50030747</v>
      </c>
    </row>
    <row r="229" spans="1:18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744</v>
      </c>
      <c r="G229" s="16">
        <v>0</v>
      </c>
      <c r="H229" s="5">
        <v>52976297.565610997</v>
      </c>
      <c r="I229" s="17">
        <v>0</v>
      </c>
      <c r="J229" s="5">
        <v>0</v>
      </c>
      <c r="K229" s="5">
        <v>0</v>
      </c>
      <c r="L229" s="5">
        <v>0</v>
      </c>
      <c r="M229" s="5">
        <v>315872204.21279591</v>
      </c>
      <c r="N229" s="6">
        <v>0</v>
      </c>
      <c r="O229" s="6">
        <v>0</v>
      </c>
      <c r="P229" s="6">
        <v>0</v>
      </c>
      <c r="Q229" s="6">
        <v>1615692.7484332535</v>
      </c>
      <c r="R229" s="7">
        <f t="shared" si="3"/>
        <v>370464194.52684015</v>
      </c>
    </row>
    <row r="230" spans="1:18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744</v>
      </c>
      <c r="G230" s="16">
        <v>0</v>
      </c>
      <c r="H230" s="5">
        <v>31341834.334842</v>
      </c>
      <c r="I230" s="17">
        <v>0</v>
      </c>
      <c r="J230" s="5">
        <v>0</v>
      </c>
      <c r="K230" s="5">
        <v>0</v>
      </c>
      <c r="L230" s="5">
        <v>0</v>
      </c>
      <c r="M230" s="5">
        <v>205958515.63468552</v>
      </c>
      <c r="N230" s="6">
        <v>0</v>
      </c>
      <c r="O230" s="6">
        <v>0</v>
      </c>
      <c r="P230" s="6">
        <v>0</v>
      </c>
      <c r="Q230" s="6">
        <v>1047790.9941203995</v>
      </c>
      <c r="R230" s="7">
        <f t="shared" si="3"/>
        <v>238348140.9636479</v>
      </c>
    </row>
    <row r="231" spans="1:18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744</v>
      </c>
      <c r="G231" s="16">
        <v>0</v>
      </c>
      <c r="H231" s="5">
        <v>26605400.914027002</v>
      </c>
      <c r="I231" s="17">
        <v>0</v>
      </c>
      <c r="J231" s="5">
        <v>0</v>
      </c>
      <c r="K231" s="5">
        <v>0</v>
      </c>
      <c r="L231" s="5">
        <v>0</v>
      </c>
      <c r="M231" s="5">
        <v>150114256.63781571</v>
      </c>
      <c r="N231" s="6">
        <v>0</v>
      </c>
      <c r="O231" s="6">
        <v>0</v>
      </c>
      <c r="P231" s="6">
        <v>0</v>
      </c>
      <c r="Q231" s="6">
        <v>725818.31473373796</v>
      </c>
      <c r="R231" s="7">
        <f t="shared" si="3"/>
        <v>177445475.86657646</v>
      </c>
    </row>
    <row r="232" spans="1:18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744</v>
      </c>
      <c r="G232" s="16">
        <v>0</v>
      </c>
      <c r="H232" s="5">
        <v>58526371.502264</v>
      </c>
      <c r="I232" s="17">
        <v>0</v>
      </c>
      <c r="J232" s="5">
        <v>0</v>
      </c>
      <c r="K232" s="5">
        <v>0</v>
      </c>
      <c r="L232" s="5">
        <v>0</v>
      </c>
      <c r="M232" s="5">
        <v>440888599.18567109</v>
      </c>
      <c r="N232" s="6">
        <v>0</v>
      </c>
      <c r="O232" s="6">
        <v>0</v>
      </c>
      <c r="P232" s="6">
        <v>0</v>
      </c>
      <c r="Q232" s="6">
        <v>1023450.3283631348</v>
      </c>
      <c r="R232" s="7">
        <f t="shared" si="3"/>
        <v>500438421.01629823</v>
      </c>
    </row>
    <row r="233" spans="1:18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744</v>
      </c>
      <c r="G233" s="16">
        <v>0</v>
      </c>
      <c r="H233" s="5">
        <v>44350579.058824003</v>
      </c>
      <c r="I233" s="17">
        <v>0</v>
      </c>
      <c r="J233" s="5">
        <v>0</v>
      </c>
      <c r="K233" s="5">
        <v>0</v>
      </c>
      <c r="L233" s="5">
        <v>0</v>
      </c>
      <c r="M233" s="5">
        <v>319134667.10905683</v>
      </c>
      <c r="N233" s="6">
        <v>0</v>
      </c>
      <c r="O233" s="6">
        <v>0</v>
      </c>
      <c r="P233" s="6">
        <v>0</v>
      </c>
      <c r="Q233" s="6">
        <v>1028031.7343188372</v>
      </c>
      <c r="R233" s="7">
        <f t="shared" si="3"/>
        <v>364513277.90219969</v>
      </c>
    </row>
    <row r="234" spans="1:18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744</v>
      </c>
      <c r="G234" s="16">
        <v>0</v>
      </c>
      <c r="H234" s="5">
        <v>13634450.162896</v>
      </c>
      <c r="I234" s="17">
        <v>0</v>
      </c>
      <c r="J234" s="5">
        <v>0</v>
      </c>
      <c r="K234" s="5">
        <v>0</v>
      </c>
      <c r="L234" s="5">
        <v>0</v>
      </c>
      <c r="M234" s="5">
        <v>107531404.17814997</v>
      </c>
      <c r="N234" s="6">
        <v>0</v>
      </c>
      <c r="O234" s="6">
        <v>0</v>
      </c>
      <c r="P234" s="6">
        <v>0</v>
      </c>
      <c r="Q234" s="6">
        <v>582500.8971129061</v>
      </c>
      <c r="R234" s="7">
        <f t="shared" si="3"/>
        <v>121748355.23815888</v>
      </c>
    </row>
    <row r="235" spans="1:18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744</v>
      </c>
      <c r="G235" s="16">
        <v>0</v>
      </c>
      <c r="H235" s="5">
        <v>12548776.334842</v>
      </c>
      <c r="I235" s="17">
        <v>0</v>
      </c>
      <c r="J235" s="5">
        <v>0</v>
      </c>
      <c r="K235" s="5">
        <v>0</v>
      </c>
      <c r="L235" s="5">
        <v>0</v>
      </c>
      <c r="M235" s="5">
        <v>108568481.12710105</v>
      </c>
      <c r="N235" s="6">
        <v>0</v>
      </c>
      <c r="O235" s="6">
        <v>0</v>
      </c>
      <c r="P235" s="6">
        <v>0</v>
      </c>
      <c r="Q235" s="6">
        <v>553365.49939972605</v>
      </c>
      <c r="R235" s="7">
        <f t="shared" si="3"/>
        <v>121670622.96134277</v>
      </c>
    </row>
    <row r="236" spans="1:18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744</v>
      </c>
      <c r="G236" s="16">
        <v>0</v>
      </c>
      <c r="H236" s="5">
        <v>43070009.800904997</v>
      </c>
      <c r="I236" s="17">
        <v>0</v>
      </c>
      <c r="J236" s="5">
        <v>0</v>
      </c>
      <c r="K236" s="5">
        <v>0</v>
      </c>
      <c r="L236" s="5">
        <v>0</v>
      </c>
      <c r="M236" s="5">
        <v>566151517.8363539</v>
      </c>
      <c r="N236" s="6">
        <v>0</v>
      </c>
      <c r="O236" s="6">
        <v>0</v>
      </c>
      <c r="P236" s="6">
        <v>0</v>
      </c>
      <c r="Q236" s="6">
        <v>967174.8691685308</v>
      </c>
      <c r="R236" s="7">
        <f t="shared" si="3"/>
        <v>610188702.50642741</v>
      </c>
    </row>
    <row r="237" spans="1:18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744</v>
      </c>
      <c r="G237" s="16">
        <v>0</v>
      </c>
      <c r="H237" s="5">
        <v>35107974.452489004</v>
      </c>
      <c r="I237" s="17">
        <v>0</v>
      </c>
      <c r="J237" s="5">
        <v>0</v>
      </c>
      <c r="K237" s="5">
        <v>0</v>
      </c>
      <c r="L237" s="5">
        <v>0</v>
      </c>
      <c r="M237" s="5">
        <v>237858752.3182382</v>
      </c>
      <c r="N237" s="6">
        <v>0</v>
      </c>
      <c r="O237" s="6">
        <v>0</v>
      </c>
      <c r="P237" s="6">
        <v>0</v>
      </c>
      <c r="Q237" s="6">
        <v>1646978.9191304969</v>
      </c>
      <c r="R237" s="7">
        <f t="shared" si="3"/>
        <v>274613705.68985772</v>
      </c>
    </row>
    <row r="238" spans="1:18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744</v>
      </c>
      <c r="G238" s="16">
        <v>0</v>
      </c>
      <c r="H238" s="5">
        <v>61513877.710406996</v>
      </c>
      <c r="I238" s="17">
        <v>0</v>
      </c>
      <c r="J238" s="5">
        <v>0</v>
      </c>
      <c r="K238" s="5">
        <v>0</v>
      </c>
      <c r="L238" s="5">
        <v>0</v>
      </c>
      <c r="M238" s="5">
        <v>510808683.34239912</v>
      </c>
      <c r="N238" s="6">
        <v>0</v>
      </c>
      <c r="O238" s="6">
        <v>0</v>
      </c>
      <c r="P238" s="6">
        <v>0</v>
      </c>
      <c r="Q238" s="6">
        <v>4014277.4092177935</v>
      </c>
      <c r="R238" s="7">
        <f t="shared" si="3"/>
        <v>576336838.46202397</v>
      </c>
    </row>
    <row r="239" spans="1:18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744</v>
      </c>
      <c r="G239" s="16">
        <v>0</v>
      </c>
      <c r="H239" s="5">
        <v>29705282.081448</v>
      </c>
      <c r="I239" s="17">
        <v>0</v>
      </c>
      <c r="J239" s="5">
        <v>0</v>
      </c>
      <c r="K239" s="5">
        <v>0</v>
      </c>
      <c r="L239" s="5">
        <v>0</v>
      </c>
      <c r="M239" s="5">
        <v>243723220.36288801</v>
      </c>
      <c r="N239" s="6">
        <v>0</v>
      </c>
      <c r="O239" s="6">
        <v>0</v>
      </c>
      <c r="P239" s="6">
        <v>0</v>
      </c>
      <c r="Q239" s="6">
        <v>1510582.9102302308</v>
      </c>
      <c r="R239" s="7">
        <f t="shared" si="3"/>
        <v>274939085.35456622</v>
      </c>
    </row>
    <row r="240" spans="1:18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744</v>
      </c>
      <c r="G240" s="16">
        <v>0</v>
      </c>
      <c r="H240" s="5">
        <v>18230988.923076998</v>
      </c>
      <c r="I240" s="17">
        <v>0</v>
      </c>
      <c r="J240" s="5">
        <v>0</v>
      </c>
      <c r="K240" s="5">
        <v>0</v>
      </c>
      <c r="L240" s="5">
        <v>0</v>
      </c>
      <c r="M240" s="5">
        <v>114505008.84566699</v>
      </c>
      <c r="N240" s="6">
        <v>0</v>
      </c>
      <c r="O240" s="6">
        <v>0</v>
      </c>
      <c r="P240" s="6">
        <v>0</v>
      </c>
      <c r="Q240" s="6">
        <v>634587.60142148065</v>
      </c>
      <c r="R240" s="7">
        <f t="shared" si="3"/>
        <v>133370585.37016547</v>
      </c>
    </row>
    <row r="241" spans="1:18" x14ac:dyDescent="0.25">
      <c r="A241" s="4" t="s">
        <v>5</v>
      </c>
      <c r="B241" s="4" t="s">
        <v>222</v>
      </c>
      <c r="C241" s="4" t="s">
        <v>76</v>
      </c>
      <c r="D241" s="4" t="s">
        <v>752</v>
      </c>
      <c r="E241" s="13" t="s">
        <v>407</v>
      </c>
      <c r="F241" s="13" t="s">
        <v>744</v>
      </c>
      <c r="G241" s="16">
        <v>0</v>
      </c>
      <c r="H241" s="5">
        <v>47036610.253394</v>
      </c>
      <c r="I241" s="17">
        <v>0</v>
      </c>
      <c r="J241" s="5">
        <v>0</v>
      </c>
      <c r="K241" s="5">
        <v>0</v>
      </c>
      <c r="L241" s="5">
        <v>0</v>
      </c>
      <c r="M241" s="5">
        <v>240837185.18859226</v>
      </c>
      <c r="N241" s="6">
        <v>0</v>
      </c>
      <c r="O241" s="6">
        <v>0</v>
      </c>
      <c r="P241" s="6">
        <v>0</v>
      </c>
      <c r="Q241" s="6">
        <v>976317.66000000015</v>
      </c>
      <c r="R241" s="7">
        <f t="shared" si="3"/>
        <v>288850113.10198629</v>
      </c>
    </row>
    <row r="242" spans="1:18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745</v>
      </c>
      <c r="G242" s="16">
        <v>0</v>
      </c>
      <c r="H242" s="5">
        <v>53004101.610858999</v>
      </c>
      <c r="I242" s="17">
        <v>0</v>
      </c>
      <c r="J242" s="5">
        <v>0</v>
      </c>
      <c r="K242" s="5">
        <v>0</v>
      </c>
      <c r="L242" s="5">
        <v>0</v>
      </c>
      <c r="M242" s="5">
        <v>323427164.26453042</v>
      </c>
      <c r="N242" s="6">
        <v>0</v>
      </c>
      <c r="O242" s="6">
        <v>0</v>
      </c>
      <c r="P242" s="6">
        <v>0</v>
      </c>
      <c r="Q242" s="6">
        <v>3021187.1625321414</v>
      </c>
      <c r="R242" s="7">
        <f t="shared" si="3"/>
        <v>379452453.03792155</v>
      </c>
    </row>
    <row r="243" spans="1:18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745</v>
      </c>
      <c r="G243" s="16">
        <v>0</v>
      </c>
      <c r="H243" s="5">
        <v>12507629.21267</v>
      </c>
      <c r="I243" s="17">
        <v>0</v>
      </c>
      <c r="J243" s="5">
        <v>0</v>
      </c>
      <c r="K243" s="5">
        <v>0</v>
      </c>
      <c r="L243" s="5">
        <v>0</v>
      </c>
      <c r="M243" s="5">
        <v>85091230.967244834</v>
      </c>
      <c r="N243" s="6">
        <v>0</v>
      </c>
      <c r="O243" s="6">
        <v>0</v>
      </c>
      <c r="P243" s="6">
        <v>0</v>
      </c>
      <c r="Q243" s="6">
        <v>1423570.8374678593</v>
      </c>
      <c r="R243" s="7">
        <f t="shared" si="3"/>
        <v>99022431.017382696</v>
      </c>
    </row>
    <row r="244" spans="1:18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745</v>
      </c>
      <c r="G244" s="16">
        <v>0</v>
      </c>
      <c r="H244" s="5">
        <v>4208657.3574660001</v>
      </c>
      <c r="I244" s="17">
        <v>0</v>
      </c>
      <c r="J244" s="5">
        <v>0</v>
      </c>
      <c r="K244" s="5">
        <v>0</v>
      </c>
      <c r="L244" s="5">
        <v>0</v>
      </c>
      <c r="M244" s="5">
        <v>25966676.43137724</v>
      </c>
      <c r="N244" s="6">
        <v>2780551.9822264849</v>
      </c>
      <c r="O244" s="6">
        <v>0</v>
      </c>
      <c r="P244" s="6">
        <v>0</v>
      </c>
      <c r="Q244" s="6">
        <v>226328.11056813173</v>
      </c>
      <c r="R244" s="7">
        <f t="shared" si="3"/>
        <v>33182213.881637856</v>
      </c>
    </row>
    <row r="245" spans="1:18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745</v>
      </c>
      <c r="G245" s="16">
        <v>0</v>
      </c>
      <c r="H245" s="5">
        <v>3070716.3257919</v>
      </c>
      <c r="I245" s="17">
        <v>0</v>
      </c>
      <c r="J245" s="5">
        <v>0</v>
      </c>
      <c r="K245" s="5">
        <v>0</v>
      </c>
      <c r="L245" s="5">
        <v>0</v>
      </c>
      <c r="M245" s="5">
        <v>32110029.893703748</v>
      </c>
      <c r="N245" s="6">
        <v>3117803.5174507489</v>
      </c>
      <c r="O245" s="6">
        <v>0</v>
      </c>
      <c r="P245" s="6">
        <v>0</v>
      </c>
      <c r="Q245" s="6">
        <v>221122.47769007049</v>
      </c>
      <c r="R245" s="7">
        <f t="shared" si="3"/>
        <v>38519672.214636467</v>
      </c>
    </row>
    <row r="246" spans="1:18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745</v>
      </c>
      <c r="G246" s="16">
        <v>0</v>
      </c>
      <c r="H246" s="5">
        <v>147622205.54751</v>
      </c>
      <c r="I246" s="17">
        <v>0</v>
      </c>
      <c r="J246" s="5">
        <v>0</v>
      </c>
      <c r="K246" s="5">
        <v>0</v>
      </c>
      <c r="L246" s="5">
        <v>0</v>
      </c>
      <c r="M246" s="5">
        <v>863186251.86703062</v>
      </c>
      <c r="N246" s="6">
        <v>0</v>
      </c>
      <c r="O246" s="6">
        <v>0</v>
      </c>
      <c r="P246" s="6">
        <v>0</v>
      </c>
      <c r="Q246" s="6">
        <v>6421799.991120792</v>
      </c>
      <c r="R246" s="7">
        <f t="shared" si="3"/>
        <v>1017230257.4056615</v>
      </c>
    </row>
    <row r="247" spans="1:18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745</v>
      </c>
      <c r="G247" s="16">
        <v>0</v>
      </c>
      <c r="H247" s="5">
        <v>71006222.751130998</v>
      </c>
      <c r="I247" s="17">
        <v>0</v>
      </c>
      <c r="J247" s="5">
        <v>0</v>
      </c>
      <c r="K247" s="5">
        <v>0</v>
      </c>
      <c r="L247" s="5">
        <v>0</v>
      </c>
      <c r="M247" s="5">
        <v>417820887.06725234</v>
      </c>
      <c r="N247" s="6">
        <v>0</v>
      </c>
      <c r="O247" s="6">
        <v>0</v>
      </c>
      <c r="P247" s="6">
        <v>0</v>
      </c>
      <c r="Q247" s="6">
        <v>1744095.0892992744</v>
      </c>
      <c r="R247" s="7">
        <f t="shared" si="3"/>
        <v>490571204.9076826</v>
      </c>
    </row>
    <row r="248" spans="1:18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745</v>
      </c>
      <c r="G248" s="16">
        <v>0</v>
      </c>
      <c r="H248" s="5">
        <v>287570242.47059</v>
      </c>
      <c r="I248" s="17">
        <v>0</v>
      </c>
      <c r="J248" s="5">
        <v>0</v>
      </c>
      <c r="K248" s="5">
        <v>0</v>
      </c>
      <c r="L248" s="5">
        <v>0</v>
      </c>
      <c r="M248" s="5">
        <v>2123080367.162766</v>
      </c>
      <c r="N248" s="6">
        <v>0</v>
      </c>
      <c r="O248" s="6">
        <v>0</v>
      </c>
      <c r="P248" s="6">
        <v>0</v>
      </c>
      <c r="Q248" s="6">
        <v>7418534.5981037971</v>
      </c>
      <c r="R248" s="7">
        <f t="shared" si="3"/>
        <v>2418069144.2314601</v>
      </c>
    </row>
    <row r="249" spans="1:18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745</v>
      </c>
      <c r="G249" s="16">
        <v>0</v>
      </c>
      <c r="H249" s="5">
        <v>2002054.6696832001</v>
      </c>
      <c r="I249" s="17">
        <v>0</v>
      </c>
      <c r="J249" s="5">
        <v>0</v>
      </c>
      <c r="K249" s="5">
        <v>0</v>
      </c>
      <c r="L249" s="5">
        <v>0</v>
      </c>
      <c r="M249" s="5">
        <v>18760857.955761105</v>
      </c>
      <c r="N249" s="6">
        <v>0</v>
      </c>
      <c r="O249" s="6">
        <v>0</v>
      </c>
      <c r="P249" s="6">
        <v>0</v>
      </c>
      <c r="Q249" s="6">
        <v>188023.48189620295</v>
      </c>
      <c r="R249" s="7">
        <f t="shared" si="3"/>
        <v>20950936.107340507</v>
      </c>
    </row>
    <row r="250" spans="1:18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745</v>
      </c>
      <c r="G250" s="16">
        <v>0</v>
      </c>
      <c r="H250" s="5">
        <v>98291415.076922998</v>
      </c>
      <c r="I250" s="17">
        <v>0</v>
      </c>
      <c r="J250" s="5">
        <v>0</v>
      </c>
      <c r="K250" s="5">
        <v>0</v>
      </c>
      <c r="L250" s="5">
        <v>0</v>
      </c>
      <c r="M250" s="5">
        <v>580432430.58234727</v>
      </c>
      <c r="N250" s="6">
        <v>0</v>
      </c>
      <c r="O250" s="6">
        <v>0</v>
      </c>
      <c r="P250" s="6">
        <v>0</v>
      </c>
      <c r="Q250" s="6">
        <v>2417114.0859820386</v>
      </c>
      <c r="R250" s="7">
        <f t="shared" si="3"/>
        <v>681140959.74525237</v>
      </c>
    </row>
    <row r="251" spans="1:18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745</v>
      </c>
      <c r="G251" s="16">
        <v>0</v>
      </c>
      <c r="H251" s="5">
        <v>65237500.271494001</v>
      </c>
      <c r="I251" s="17">
        <v>0</v>
      </c>
      <c r="J251" s="5">
        <v>0</v>
      </c>
      <c r="K251" s="5">
        <v>0</v>
      </c>
      <c r="L251" s="5">
        <v>0</v>
      </c>
      <c r="M251" s="5">
        <v>413133624.25261068</v>
      </c>
      <c r="N251" s="6">
        <v>0</v>
      </c>
      <c r="O251" s="6">
        <v>0</v>
      </c>
      <c r="P251" s="6">
        <v>0</v>
      </c>
      <c r="Q251" s="6">
        <v>1955261.4920533672</v>
      </c>
      <c r="R251" s="7">
        <f t="shared" si="3"/>
        <v>480326386.0161581</v>
      </c>
    </row>
    <row r="252" spans="1:18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745</v>
      </c>
      <c r="G252" s="16">
        <v>0</v>
      </c>
      <c r="H252" s="5">
        <v>29987995.529410999</v>
      </c>
      <c r="I252" s="17">
        <v>0</v>
      </c>
      <c r="J252" s="5">
        <v>0</v>
      </c>
      <c r="K252" s="5">
        <v>0</v>
      </c>
      <c r="L252" s="5">
        <v>0</v>
      </c>
      <c r="M252" s="5">
        <v>206828632.82727328</v>
      </c>
      <c r="N252" s="6">
        <v>0</v>
      </c>
      <c r="O252" s="6">
        <v>0</v>
      </c>
      <c r="P252" s="6">
        <v>0</v>
      </c>
      <c r="Q252" s="6">
        <v>972660.98794663302</v>
      </c>
      <c r="R252" s="7">
        <f t="shared" si="3"/>
        <v>237789289.3446309</v>
      </c>
    </row>
    <row r="253" spans="1:18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745</v>
      </c>
      <c r="G253" s="16">
        <v>0</v>
      </c>
      <c r="H253" s="5">
        <v>12576440.733031999</v>
      </c>
      <c r="I253" s="17">
        <v>0</v>
      </c>
      <c r="J253" s="5">
        <v>0</v>
      </c>
      <c r="K253" s="5">
        <v>0</v>
      </c>
      <c r="L253" s="5">
        <v>0</v>
      </c>
      <c r="M253" s="5">
        <v>94572880.352278128</v>
      </c>
      <c r="N253" s="6">
        <v>0</v>
      </c>
      <c r="O253" s="6">
        <v>0</v>
      </c>
      <c r="P253" s="6">
        <v>0</v>
      </c>
      <c r="Q253" s="6">
        <v>933617.59074438259</v>
      </c>
      <c r="R253" s="7">
        <f t="shared" si="3"/>
        <v>108082938.67605451</v>
      </c>
    </row>
    <row r="254" spans="1:18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745</v>
      </c>
      <c r="G254" s="16">
        <v>0</v>
      </c>
      <c r="H254" s="5">
        <v>7697775.4932126999</v>
      </c>
      <c r="I254" s="17">
        <v>0</v>
      </c>
      <c r="J254" s="5">
        <v>0</v>
      </c>
      <c r="K254" s="5">
        <v>0</v>
      </c>
      <c r="L254" s="5">
        <v>0</v>
      </c>
      <c r="M254" s="5">
        <v>68460975.482564956</v>
      </c>
      <c r="N254" s="6">
        <v>0</v>
      </c>
      <c r="O254" s="6">
        <v>0</v>
      </c>
      <c r="P254" s="6">
        <v>0</v>
      </c>
      <c r="Q254" s="6">
        <v>681522.82648135722</v>
      </c>
      <c r="R254" s="7">
        <f t="shared" si="3"/>
        <v>76840273.802259013</v>
      </c>
    </row>
    <row r="255" spans="1:18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745</v>
      </c>
      <c r="G255" s="16">
        <v>0</v>
      </c>
      <c r="H255" s="5">
        <v>20748471.683258001</v>
      </c>
      <c r="I255" s="17">
        <v>0</v>
      </c>
      <c r="J255" s="5">
        <v>0</v>
      </c>
      <c r="K255" s="5">
        <v>0</v>
      </c>
      <c r="L255" s="5">
        <v>0</v>
      </c>
      <c r="M255" s="5">
        <v>140588440.0334563</v>
      </c>
      <c r="N255" s="6">
        <v>0</v>
      </c>
      <c r="O255" s="6">
        <v>0</v>
      </c>
      <c r="P255" s="6">
        <v>0</v>
      </c>
      <c r="Q255" s="6">
        <v>1203961.6135641614</v>
      </c>
      <c r="R255" s="7">
        <f t="shared" si="3"/>
        <v>162540873.33027846</v>
      </c>
    </row>
    <row r="256" spans="1:18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745</v>
      </c>
      <c r="G256" s="16">
        <v>0</v>
      </c>
      <c r="H256" s="5">
        <v>12399017.113121999</v>
      </c>
      <c r="I256" s="17">
        <v>0</v>
      </c>
      <c r="J256" s="5">
        <v>0</v>
      </c>
      <c r="K256" s="5">
        <v>0</v>
      </c>
      <c r="L256" s="5">
        <v>0</v>
      </c>
      <c r="M256" s="5">
        <v>76706036.123432785</v>
      </c>
      <c r="N256" s="6">
        <v>0</v>
      </c>
      <c r="O256" s="6">
        <v>0</v>
      </c>
      <c r="P256" s="6">
        <v>0</v>
      </c>
      <c r="Q256" s="6">
        <v>784771.38736540638</v>
      </c>
      <c r="R256" s="7">
        <f t="shared" si="3"/>
        <v>89889824.623920187</v>
      </c>
    </row>
    <row r="257" spans="1:18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745</v>
      </c>
      <c r="G257" s="16">
        <v>0</v>
      </c>
      <c r="H257" s="5">
        <v>15630482.325792</v>
      </c>
      <c r="I257" s="17">
        <v>0</v>
      </c>
      <c r="J257" s="5">
        <v>0</v>
      </c>
      <c r="K257" s="5">
        <v>0</v>
      </c>
      <c r="L257" s="5">
        <v>0</v>
      </c>
      <c r="M257" s="5">
        <v>108820834.32966676</v>
      </c>
      <c r="N257" s="6">
        <v>0</v>
      </c>
      <c r="O257" s="6">
        <v>0</v>
      </c>
      <c r="P257" s="6">
        <v>0</v>
      </c>
      <c r="Q257" s="6">
        <v>486941.45907043229</v>
      </c>
      <c r="R257" s="7">
        <f t="shared" si="3"/>
        <v>124938258.11452919</v>
      </c>
    </row>
    <row r="258" spans="1:18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745</v>
      </c>
      <c r="G258" s="16">
        <v>0</v>
      </c>
      <c r="H258" s="5">
        <v>7807833.0950226001</v>
      </c>
      <c r="I258" s="17">
        <v>0</v>
      </c>
      <c r="J258" s="5">
        <v>0</v>
      </c>
      <c r="K258" s="5">
        <v>0</v>
      </c>
      <c r="L258" s="5">
        <v>0</v>
      </c>
      <c r="M258" s="5">
        <v>60765158.037754104</v>
      </c>
      <c r="N258" s="6">
        <v>0</v>
      </c>
      <c r="O258" s="6">
        <v>0</v>
      </c>
      <c r="P258" s="6">
        <v>0</v>
      </c>
      <c r="Q258" s="6">
        <v>358724.54603817471</v>
      </c>
      <c r="R258" s="7">
        <f t="shared" si="3"/>
        <v>68931715.678814888</v>
      </c>
    </row>
    <row r="259" spans="1:18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745</v>
      </c>
      <c r="G259" s="16">
        <v>0</v>
      </c>
      <c r="H259" s="5">
        <v>65192045.981899999</v>
      </c>
      <c r="I259" s="17">
        <v>0</v>
      </c>
      <c r="J259" s="5">
        <v>0</v>
      </c>
      <c r="K259" s="5">
        <v>0</v>
      </c>
      <c r="L259" s="5">
        <v>0</v>
      </c>
      <c r="M259" s="5">
        <v>361135333.35333163</v>
      </c>
      <c r="N259" s="6">
        <v>0</v>
      </c>
      <c r="O259" s="6">
        <v>0</v>
      </c>
      <c r="P259" s="6">
        <v>0</v>
      </c>
      <c r="Q259" s="6">
        <v>2578852.473550404</v>
      </c>
      <c r="R259" s="7">
        <f t="shared" si="3"/>
        <v>428906231.80878198</v>
      </c>
    </row>
    <row r="260" spans="1:18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745</v>
      </c>
      <c r="G260" s="16">
        <v>0</v>
      </c>
      <c r="H260" s="5">
        <v>7385502.9321266999</v>
      </c>
      <c r="I260" s="17">
        <v>0</v>
      </c>
      <c r="J260" s="5">
        <v>0</v>
      </c>
      <c r="K260" s="5">
        <v>0</v>
      </c>
      <c r="L260" s="5">
        <v>0</v>
      </c>
      <c r="M260" s="5">
        <v>49035990.875702366</v>
      </c>
      <c r="N260" s="6">
        <v>0</v>
      </c>
      <c r="O260" s="6">
        <v>0</v>
      </c>
      <c r="P260" s="6">
        <v>0</v>
      </c>
      <c r="Q260" s="6">
        <v>358057.74041142128</v>
      </c>
      <c r="R260" s="7">
        <f t="shared" si="3"/>
        <v>56779551.54824049</v>
      </c>
    </row>
    <row r="261" spans="1:18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745</v>
      </c>
      <c r="G261" s="16">
        <v>0</v>
      </c>
      <c r="H261" s="5">
        <v>303876218.92308003</v>
      </c>
      <c r="I261" s="17">
        <v>0</v>
      </c>
      <c r="J261" s="5">
        <v>0</v>
      </c>
      <c r="K261" s="5">
        <v>0</v>
      </c>
      <c r="L261" s="5">
        <v>0</v>
      </c>
      <c r="M261" s="5">
        <v>2029261185.4529829</v>
      </c>
      <c r="N261" s="6">
        <v>0</v>
      </c>
      <c r="O261" s="6">
        <v>0</v>
      </c>
      <c r="P261" s="6">
        <v>0</v>
      </c>
      <c r="Q261" s="6">
        <v>15930000</v>
      </c>
      <c r="R261" s="7">
        <f t="shared" si="3"/>
        <v>2349067404.3760629</v>
      </c>
    </row>
    <row r="262" spans="1:18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751</v>
      </c>
      <c r="F262" s="13" t="s">
        <v>745</v>
      </c>
      <c r="G262" s="16">
        <v>0</v>
      </c>
      <c r="H262" s="5">
        <v>1833964.5339366</v>
      </c>
      <c r="I262" s="17">
        <v>0</v>
      </c>
      <c r="J262" s="5">
        <v>0</v>
      </c>
      <c r="K262" s="5">
        <v>0</v>
      </c>
      <c r="L262" s="5">
        <v>0</v>
      </c>
      <c r="M262" s="5">
        <v>15791725.248382313</v>
      </c>
      <c r="N262" s="6">
        <v>0</v>
      </c>
      <c r="O262" s="6">
        <v>0</v>
      </c>
      <c r="P262" s="6">
        <v>0</v>
      </c>
      <c r="Q262" s="6">
        <v>54861.120000000003</v>
      </c>
      <c r="R262" s="7">
        <f t="shared" si="3"/>
        <v>17680550.902318913</v>
      </c>
    </row>
    <row r="263" spans="1:18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748</v>
      </c>
      <c r="G263" s="16">
        <v>0</v>
      </c>
      <c r="H263" s="5">
        <v>34677050.470587999</v>
      </c>
      <c r="I263" s="17">
        <v>0</v>
      </c>
      <c r="J263" s="5">
        <v>27888722.624434002</v>
      </c>
      <c r="K263" s="5">
        <v>0</v>
      </c>
      <c r="L263" s="5">
        <v>508127371.14291203</v>
      </c>
      <c r="M263" s="5">
        <v>0</v>
      </c>
      <c r="N263" s="6">
        <v>0</v>
      </c>
      <c r="O263" s="6">
        <v>0</v>
      </c>
      <c r="P263" s="6">
        <v>1684915.74</v>
      </c>
      <c r="Q263" s="6">
        <v>0</v>
      </c>
      <c r="R263" s="7">
        <f t="shared" si="3"/>
        <v>572378059.977934</v>
      </c>
    </row>
    <row r="264" spans="1:18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748</v>
      </c>
      <c r="G264" s="16">
        <v>0</v>
      </c>
      <c r="H264" s="5">
        <v>13519313.556561001</v>
      </c>
      <c r="I264" s="17">
        <v>0</v>
      </c>
      <c r="J264" s="5">
        <v>9428947.5113121998</v>
      </c>
      <c r="K264" s="5">
        <v>0</v>
      </c>
      <c r="L264" s="5">
        <v>184733929.9872601</v>
      </c>
      <c r="M264" s="5">
        <v>0</v>
      </c>
      <c r="N264" s="6">
        <v>0</v>
      </c>
      <c r="O264" s="6">
        <v>0</v>
      </c>
      <c r="P264" s="6">
        <v>1117014.1199999999</v>
      </c>
      <c r="Q264" s="6">
        <v>0</v>
      </c>
      <c r="R264" s="7">
        <f t="shared" ref="R264:R327" si="4">+SUM(G264:Q264)</f>
        <v>208799205.17513332</v>
      </c>
    </row>
    <row r="265" spans="1:18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748</v>
      </c>
      <c r="G265" s="16">
        <v>0</v>
      </c>
      <c r="H265" s="5">
        <v>27145968.742081001</v>
      </c>
      <c r="I265" s="17">
        <v>0</v>
      </c>
      <c r="J265" s="5">
        <v>26705509.619910002</v>
      </c>
      <c r="K265" s="5">
        <v>0</v>
      </c>
      <c r="L265" s="5">
        <v>409924396.25767422</v>
      </c>
      <c r="M265" s="5">
        <v>0</v>
      </c>
      <c r="N265" s="6">
        <v>0</v>
      </c>
      <c r="O265" s="6">
        <v>0</v>
      </c>
      <c r="P265" s="6">
        <v>2144493.54</v>
      </c>
      <c r="Q265" s="6">
        <v>0</v>
      </c>
      <c r="R265" s="7">
        <f t="shared" si="4"/>
        <v>465920368.15966523</v>
      </c>
    </row>
    <row r="266" spans="1:18" ht="30" x14ac:dyDescent="0.25">
      <c r="A266" s="4" t="s">
        <v>436</v>
      </c>
      <c r="B266" s="4" t="s">
        <v>436</v>
      </c>
      <c r="C266" s="4" t="s">
        <v>455</v>
      </c>
      <c r="D266" s="4" t="s">
        <v>761</v>
      </c>
      <c r="E266" s="13" t="s">
        <v>456</v>
      </c>
      <c r="F266" s="13" t="s">
        <v>748</v>
      </c>
      <c r="G266" s="16">
        <v>0</v>
      </c>
      <c r="H266" s="5">
        <v>26439672</v>
      </c>
      <c r="I266" s="17">
        <v>0</v>
      </c>
      <c r="J266" s="5">
        <v>24518616.533937</v>
      </c>
      <c r="K266" s="5">
        <v>0</v>
      </c>
      <c r="L266" s="5">
        <v>355652716.80764461</v>
      </c>
      <c r="M266" s="5">
        <v>0</v>
      </c>
      <c r="N266" s="6">
        <v>0</v>
      </c>
      <c r="O266" s="6">
        <v>0</v>
      </c>
      <c r="P266" s="6">
        <v>1898563.3200000003</v>
      </c>
      <c r="Q266" s="6">
        <v>0</v>
      </c>
      <c r="R266" s="7">
        <f t="shared" si="4"/>
        <v>408509568.66158158</v>
      </c>
    </row>
    <row r="267" spans="1:18" ht="30" x14ac:dyDescent="0.25">
      <c r="A267" s="4" t="s">
        <v>436</v>
      </c>
      <c r="B267" s="4" t="s">
        <v>436</v>
      </c>
      <c r="C267" s="4" t="s">
        <v>463</v>
      </c>
      <c r="D267" s="4" t="s">
        <v>762</v>
      </c>
      <c r="E267" s="13" t="s">
        <v>464</v>
      </c>
      <c r="F267" s="13" t="s">
        <v>748</v>
      </c>
      <c r="G267" s="16">
        <v>0</v>
      </c>
      <c r="H267" s="5">
        <v>21825022.316741999</v>
      </c>
      <c r="I267" s="17">
        <v>0</v>
      </c>
      <c r="J267" s="5">
        <v>13125462.380091</v>
      </c>
      <c r="K267" s="5">
        <v>0</v>
      </c>
      <c r="L267" s="5">
        <v>308924297.88328224</v>
      </c>
      <c r="M267" s="5">
        <v>0</v>
      </c>
      <c r="N267" s="6">
        <v>0</v>
      </c>
      <c r="O267" s="6">
        <v>0</v>
      </c>
      <c r="P267" s="6">
        <v>1859643.72</v>
      </c>
      <c r="Q267" s="6">
        <v>0</v>
      </c>
      <c r="R267" s="7">
        <f t="shared" si="4"/>
        <v>345734426.30011529</v>
      </c>
    </row>
    <row r="268" spans="1:18" ht="30" x14ac:dyDescent="0.25">
      <c r="A268" s="4" t="s">
        <v>436</v>
      </c>
      <c r="B268" s="4" t="s">
        <v>436</v>
      </c>
      <c r="C268" s="4" t="s">
        <v>474</v>
      </c>
      <c r="D268" s="4" t="s">
        <v>763</v>
      </c>
      <c r="E268" s="13" t="s">
        <v>475</v>
      </c>
      <c r="F268" s="13" t="s">
        <v>748</v>
      </c>
      <c r="G268" s="16">
        <v>0</v>
      </c>
      <c r="H268" s="5">
        <v>64522297.647058003</v>
      </c>
      <c r="I268" s="17">
        <v>0</v>
      </c>
      <c r="J268" s="5">
        <v>61264802.850679003</v>
      </c>
      <c r="K268" s="5">
        <v>0</v>
      </c>
      <c r="L268" s="5">
        <v>882850845.41794598</v>
      </c>
      <c r="M268" s="5">
        <v>0</v>
      </c>
      <c r="N268" s="6">
        <v>0</v>
      </c>
      <c r="O268" s="6">
        <v>0</v>
      </c>
      <c r="P268" s="6">
        <v>3349377.72</v>
      </c>
      <c r="Q268" s="6">
        <v>0</v>
      </c>
      <c r="R268" s="7">
        <f t="shared" si="4"/>
        <v>1011987323.6356831</v>
      </c>
    </row>
    <row r="269" spans="1:18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748</v>
      </c>
      <c r="G269" s="16">
        <v>0</v>
      </c>
      <c r="H269" s="5">
        <v>35822416.461538002</v>
      </c>
      <c r="I269" s="17">
        <v>0</v>
      </c>
      <c r="J269" s="5">
        <v>34721815.601810001</v>
      </c>
      <c r="K269" s="5">
        <v>0</v>
      </c>
      <c r="L269" s="5">
        <v>597297459.12589037</v>
      </c>
      <c r="M269" s="5">
        <v>0</v>
      </c>
      <c r="N269" s="6">
        <v>0</v>
      </c>
      <c r="O269" s="6">
        <v>0</v>
      </c>
      <c r="P269" s="6">
        <v>1955835.1799999997</v>
      </c>
      <c r="Q269" s="6">
        <v>0</v>
      </c>
      <c r="R269" s="7">
        <f t="shared" si="4"/>
        <v>669797526.36923826</v>
      </c>
    </row>
    <row r="270" spans="1:18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748</v>
      </c>
      <c r="G270" s="16">
        <v>0</v>
      </c>
      <c r="H270" s="5">
        <v>28092807.375565998</v>
      </c>
      <c r="I270" s="17">
        <v>0</v>
      </c>
      <c r="J270" s="5">
        <v>22005447.764706001</v>
      </c>
      <c r="K270" s="5">
        <v>0</v>
      </c>
      <c r="L270" s="5">
        <v>516152690.59694493</v>
      </c>
      <c r="M270" s="5">
        <v>0</v>
      </c>
      <c r="N270" s="6">
        <v>0</v>
      </c>
      <c r="O270" s="6">
        <v>0</v>
      </c>
      <c r="P270" s="6">
        <v>2168268.4800000004</v>
      </c>
      <c r="Q270" s="6">
        <v>0</v>
      </c>
      <c r="R270" s="7">
        <f t="shared" si="4"/>
        <v>568419214.21721697</v>
      </c>
    </row>
    <row r="271" spans="1:18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748</v>
      </c>
      <c r="G271" s="16">
        <v>0</v>
      </c>
      <c r="H271" s="5">
        <v>59092009.638008997</v>
      </c>
      <c r="I271" s="17">
        <v>0</v>
      </c>
      <c r="J271" s="5">
        <v>58757370.307691999</v>
      </c>
      <c r="K271" s="5">
        <v>0</v>
      </c>
      <c r="L271" s="5">
        <v>961347727.06156743</v>
      </c>
      <c r="M271" s="5">
        <v>0</v>
      </c>
      <c r="N271" s="6">
        <v>0</v>
      </c>
      <c r="O271" s="6">
        <v>0</v>
      </c>
      <c r="P271" s="6">
        <v>3840690.7800000003</v>
      </c>
      <c r="Q271" s="6">
        <v>0</v>
      </c>
      <c r="R271" s="7">
        <f t="shared" si="4"/>
        <v>1083037797.7872684</v>
      </c>
    </row>
    <row r="272" spans="1:18" ht="30" x14ac:dyDescent="0.25">
      <c r="A272" s="4" t="s">
        <v>436</v>
      </c>
      <c r="B272" s="4" t="s">
        <v>436</v>
      </c>
      <c r="C272" s="4" t="s">
        <v>491</v>
      </c>
      <c r="D272" s="4" t="s">
        <v>764</v>
      </c>
      <c r="E272" s="13" t="s">
        <v>492</v>
      </c>
      <c r="F272" s="13" t="s">
        <v>748</v>
      </c>
      <c r="G272" s="16">
        <v>0</v>
      </c>
      <c r="H272" s="5">
        <v>42533300.868777998</v>
      </c>
      <c r="I272" s="17">
        <v>0</v>
      </c>
      <c r="J272" s="5">
        <v>27375708.742081001</v>
      </c>
      <c r="K272" s="5">
        <v>0</v>
      </c>
      <c r="L272" s="5">
        <v>746444173.99991834</v>
      </c>
      <c r="M272" s="5">
        <v>0</v>
      </c>
      <c r="N272" s="6">
        <v>0</v>
      </c>
      <c r="O272" s="6">
        <v>0</v>
      </c>
      <c r="P272" s="6">
        <v>3671641.62</v>
      </c>
      <c r="Q272" s="6">
        <v>0</v>
      </c>
      <c r="R272" s="7">
        <f t="shared" si="4"/>
        <v>820024825.23077738</v>
      </c>
    </row>
    <row r="273" spans="1:18" ht="30" x14ac:dyDescent="0.25">
      <c r="A273" s="4" t="s">
        <v>436</v>
      </c>
      <c r="B273" s="4" t="s">
        <v>436</v>
      </c>
      <c r="C273" s="4" t="s">
        <v>491</v>
      </c>
      <c r="D273" s="4" t="s">
        <v>764</v>
      </c>
      <c r="E273" s="13" t="s">
        <v>621</v>
      </c>
      <c r="F273" s="13" t="s">
        <v>748</v>
      </c>
      <c r="G273" s="16">
        <v>0</v>
      </c>
      <c r="H273" s="5">
        <v>15635998.208145</v>
      </c>
      <c r="I273" s="17">
        <v>0</v>
      </c>
      <c r="J273" s="5">
        <v>8836203.8280542996</v>
      </c>
      <c r="K273" s="5">
        <v>0</v>
      </c>
      <c r="L273" s="5">
        <v>312724126.02237439</v>
      </c>
      <c r="M273" s="5">
        <v>0</v>
      </c>
      <c r="N273" s="6">
        <v>0</v>
      </c>
      <c r="O273" s="6">
        <v>0</v>
      </c>
      <c r="P273" s="6">
        <v>1844608.32</v>
      </c>
      <c r="Q273" s="6">
        <v>0</v>
      </c>
      <c r="R273" s="7">
        <f t="shared" si="4"/>
        <v>339040936.37857372</v>
      </c>
    </row>
    <row r="274" spans="1:18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748</v>
      </c>
      <c r="G274" s="16">
        <v>0</v>
      </c>
      <c r="H274" s="5">
        <v>10423057.095023001</v>
      </c>
      <c r="I274" s="17">
        <v>0</v>
      </c>
      <c r="J274" s="5">
        <v>14299388.443438999</v>
      </c>
      <c r="K274" s="5">
        <v>0</v>
      </c>
      <c r="L274" s="5">
        <v>131772669.34357843</v>
      </c>
      <c r="M274" s="5">
        <v>0</v>
      </c>
      <c r="N274" s="6">
        <v>0</v>
      </c>
      <c r="O274" s="6">
        <v>0</v>
      </c>
      <c r="P274" s="6">
        <v>513932.58000000007</v>
      </c>
      <c r="Q274" s="6">
        <v>0</v>
      </c>
      <c r="R274" s="7">
        <f t="shared" si="4"/>
        <v>157009047.46204045</v>
      </c>
    </row>
    <row r="275" spans="1:18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748</v>
      </c>
      <c r="G275" s="16">
        <v>0</v>
      </c>
      <c r="H275" s="5">
        <v>10606790.914027</v>
      </c>
      <c r="I275" s="17">
        <v>0</v>
      </c>
      <c r="J275" s="5">
        <v>20034034.235293999</v>
      </c>
      <c r="K275" s="5">
        <v>0</v>
      </c>
      <c r="L275" s="5">
        <v>147907244.53051618</v>
      </c>
      <c r="M275" s="5">
        <v>0</v>
      </c>
      <c r="N275" s="6">
        <v>0</v>
      </c>
      <c r="O275" s="6">
        <v>0</v>
      </c>
      <c r="P275" s="6">
        <v>427264.2</v>
      </c>
      <c r="Q275" s="6">
        <v>0</v>
      </c>
      <c r="R275" s="7">
        <f t="shared" si="4"/>
        <v>178975333.87983716</v>
      </c>
    </row>
    <row r="276" spans="1:18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748</v>
      </c>
      <c r="G276" s="16">
        <v>0</v>
      </c>
      <c r="H276" s="5">
        <v>25159641.248868998</v>
      </c>
      <c r="I276" s="17">
        <v>0</v>
      </c>
      <c r="J276" s="5">
        <v>20471180.298643</v>
      </c>
      <c r="K276" s="5">
        <v>0</v>
      </c>
      <c r="L276" s="5">
        <v>387836762.8146404</v>
      </c>
      <c r="M276" s="5">
        <v>0</v>
      </c>
      <c r="N276" s="6">
        <v>0</v>
      </c>
      <c r="O276" s="6">
        <v>0</v>
      </c>
      <c r="P276" s="6">
        <v>2393124.48</v>
      </c>
      <c r="Q276" s="6">
        <v>0</v>
      </c>
      <c r="R276" s="7">
        <f t="shared" si="4"/>
        <v>435860708.84215242</v>
      </c>
    </row>
    <row r="277" spans="1:18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748</v>
      </c>
      <c r="G277" s="16">
        <v>0</v>
      </c>
      <c r="H277" s="5">
        <v>30255224.796379998</v>
      </c>
      <c r="I277" s="17">
        <v>0</v>
      </c>
      <c r="J277" s="5">
        <v>21693721.185520001</v>
      </c>
      <c r="K277" s="5">
        <v>0</v>
      </c>
      <c r="L277" s="5">
        <v>413001119.23961866</v>
      </c>
      <c r="M277" s="5">
        <v>0</v>
      </c>
      <c r="N277" s="6">
        <v>0</v>
      </c>
      <c r="O277" s="6">
        <v>0</v>
      </c>
      <c r="P277" s="6">
        <v>2430857.16</v>
      </c>
      <c r="Q277" s="6">
        <v>0</v>
      </c>
      <c r="R277" s="7">
        <f t="shared" si="4"/>
        <v>467380922.38151866</v>
      </c>
    </row>
    <row r="278" spans="1:18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748</v>
      </c>
      <c r="G278" s="16">
        <v>0</v>
      </c>
      <c r="H278" s="5">
        <v>60125556.443438999</v>
      </c>
      <c r="I278" s="17">
        <v>0</v>
      </c>
      <c r="J278" s="5">
        <v>55889403.791855</v>
      </c>
      <c r="K278" s="5">
        <v>0</v>
      </c>
      <c r="L278" s="5">
        <v>772458224.76154804</v>
      </c>
      <c r="M278" s="5">
        <v>0</v>
      </c>
      <c r="N278" s="6">
        <v>0</v>
      </c>
      <c r="O278" s="6">
        <v>0</v>
      </c>
      <c r="P278" s="6">
        <v>2813919.12</v>
      </c>
      <c r="Q278" s="6">
        <v>0</v>
      </c>
      <c r="R278" s="7">
        <f t="shared" si="4"/>
        <v>891287104.11684203</v>
      </c>
    </row>
    <row r="279" spans="1:18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748</v>
      </c>
      <c r="G279" s="16">
        <v>0</v>
      </c>
      <c r="H279" s="5">
        <v>21199592.343890999</v>
      </c>
      <c r="I279" s="17">
        <v>0</v>
      </c>
      <c r="J279" s="5">
        <v>19923649.728507001</v>
      </c>
      <c r="K279" s="5">
        <v>0</v>
      </c>
      <c r="L279" s="5">
        <v>307467222.79992878</v>
      </c>
      <c r="M279" s="5">
        <v>0</v>
      </c>
      <c r="N279" s="6">
        <v>0</v>
      </c>
      <c r="O279" s="6">
        <v>0</v>
      </c>
      <c r="P279" s="6">
        <v>1349079.66</v>
      </c>
      <c r="Q279" s="6">
        <v>0</v>
      </c>
      <c r="R279" s="7">
        <f t="shared" si="4"/>
        <v>349939544.53232682</v>
      </c>
    </row>
    <row r="280" spans="1:18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748</v>
      </c>
      <c r="G280" s="16">
        <v>0</v>
      </c>
      <c r="H280" s="5">
        <v>35839605.140271999</v>
      </c>
      <c r="I280" s="17">
        <v>0</v>
      </c>
      <c r="J280" s="5">
        <v>25934688.461537998</v>
      </c>
      <c r="K280" s="5">
        <v>0</v>
      </c>
      <c r="L280" s="5">
        <v>466811264.52138913</v>
      </c>
      <c r="M280" s="5">
        <v>0</v>
      </c>
      <c r="N280" s="6">
        <v>0</v>
      </c>
      <c r="O280" s="6">
        <v>0</v>
      </c>
      <c r="P280" s="6">
        <v>2246306.2199999997</v>
      </c>
      <c r="Q280" s="6">
        <v>0</v>
      </c>
      <c r="R280" s="7">
        <f t="shared" si="4"/>
        <v>530831864.34319913</v>
      </c>
    </row>
    <row r="281" spans="1:18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748</v>
      </c>
      <c r="G281" s="16">
        <v>0</v>
      </c>
      <c r="H281" s="5">
        <v>38504915.683256999</v>
      </c>
      <c r="I281" s="17">
        <v>0</v>
      </c>
      <c r="J281" s="5">
        <v>26344767.927602001</v>
      </c>
      <c r="K281" s="5">
        <v>0</v>
      </c>
      <c r="L281" s="5">
        <v>458567509.44180053</v>
      </c>
      <c r="M281" s="5">
        <v>0</v>
      </c>
      <c r="N281" s="6">
        <v>0</v>
      </c>
      <c r="O281" s="6">
        <v>0</v>
      </c>
      <c r="P281" s="6">
        <v>2585824.7399999998</v>
      </c>
      <c r="Q281" s="6">
        <v>0</v>
      </c>
      <c r="R281" s="7">
        <f t="shared" si="4"/>
        <v>526003017.79265952</v>
      </c>
    </row>
    <row r="282" spans="1:18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748</v>
      </c>
      <c r="G282" s="16">
        <v>0</v>
      </c>
      <c r="H282" s="5">
        <v>31126936.904977001</v>
      </c>
      <c r="I282" s="17">
        <v>0</v>
      </c>
      <c r="J282" s="5">
        <v>27942545.357466001</v>
      </c>
      <c r="K282" s="5">
        <v>0</v>
      </c>
      <c r="L282" s="5">
        <v>496162039.78456491</v>
      </c>
      <c r="M282" s="5">
        <v>0</v>
      </c>
      <c r="N282" s="6">
        <v>0</v>
      </c>
      <c r="O282" s="6">
        <v>0</v>
      </c>
      <c r="P282" s="6">
        <v>1573906.86</v>
      </c>
      <c r="Q282" s="6">
        <v>0</v>
      </c>
      <c r="R282" s="7">
        <f t="shared" si="4"/>
        <v>556805428.90700793</v>
      </c>
    </row>
    <row r="283" spans="1:18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748</v>
      </c>
      <c r="G283" s="16">
        <v>0</v>
      </c>
      <c r="H283" s="5">
        <v>72099500.751130998</v>
      </c>
      <c r="I283" s="17">
        <v>0</v>
      </c>
      <c r="J283" s="5">
        <v>43975768.923077002</v>
      </c>
      <c r="K283" s="5">
        <v>0</v>
      </c>
      <c r="L283" s="5">
        <v>878413497.9789319</v>
      </c>
      <c r="M283" s="5">
        <v>0</v>
      </c>
      <c r="N283" s="6">
        <v>0</v>
      </c>
      <c r="O283" s="6">
        <v>0</v>
      </c>
      <c r="P283" s="6">
        <v>3736665.9</v>
      </c>
      <c r="Q283" s="6">
        <v>0</v>
      </c>
      <c r="R283" s="7">
        <f t="shared" si="4"/>
        <v>998225433.55313993</v>
      </c>
    </row>
    <row r="284" spans="1:18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748</v>
      </c>
      <c r="G284" s="16">
        <v>0</v>
      </c>
      <c r="H284" s="5">
        <v>12761879.782806</v>
      </c>
      <c r="I284" s="17">
        <v>0</v>
      </c>
      <c r="J284" s="5">
        <v>5895832.3981900997</v>
      </c>
      <c r="K284" s="5">
        <v>0</v>
      </c>
      <c r="L284" s="5">
        <v>148632021.93410164</v>
      </c>
      <c r="M284" s="5">
        <v>0</v>
      </c>
      <c r="N284" s="6">
        <v>0</v>
      </c>
      <c r="O284" s="6">
        <v>0</v>
      </c>
      <c r="P284" s="6">
        <v>1188102.7800000003</v>
      </c>
      <c r="Q284" s="6">
        <v>0</v>
      </c>
      <c r="R284" s="7">
        <f t="shared" si="4"/>
        <v>168477836.89509773</v>
      </c>
    </row>
    <row r="285" spans="1:18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748</v>
      </c>
      <c r="G285" s="16">
        <v>0</v>
      </c>
      <c r="H285" s="5">
        <v>36663843.221720003</v>
      </c>
      <c r="I285" s="17">
        <v>0</v>
      </c>
      <c r="J285" s="5">
        <v>26326922.805429999</v>
      </c>
      <c r="K285" s="5">
        <v>0</v>
      </c>
      <c r="L285" s="5">
        <v>522057160.56253695</v>
      </c>
      <c r="M285" s="5">
        <v>0</v>
      </c>
      <c r="N285" s="6">
        <v>0</v>
      </c>
      <c r="O285" s="6">
        <v>0</v>
      </c>
      <c r="P285" s="6">
        <v>2138899.6799999997</v>
      </c>
      <c r="Q285" s="6">
        <v>0</v>
      </c>
      <c r="R285" s="7">
        <f t="shared" si="4"/>
        <v>587186826.26968694</v>
      </c>
    </row>
    <row r="286" spans="1:18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748</v>
      </c>
      <c r="G286" s="16">
        <v>0</v>
      </c>
      <c r="H286" s="5">
        <v>55867912.814479999</v>
      </c>
      <c r="I286" s="17">
        <v>0</v>
      </c>
      <c r="J286" s="5">
        <v>67278542.298642993</v>
      </c>
      <c r="K286" s="5">
        <v>0</v>
      </c>
      <c r="L286" s="5">
        <v>914549266.88067901</v>
      </c>
      <c r="M286" s="5">
        <v>0</v>
      </c>
      <c r="N286" s="6">
        <v>0</v>
      </c>
      <c r="O286" s="6">
        <v>0</v>
      </c>
      <c r="P286" s="6">
        <v>3430276.7399999998</v>
      </c>
      <c r="Q286" s="6">
        <v>0</v>
      </c>
      <c r="R286" s="7">
        <f t="shared" si="4"/>
        <v>1041125998.7338021</v>
      </c>
    </row>
    <row r="287" spans="1:18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748</v>
      </c>
      <c r="G287" s="16">
        <v>0</v>
      </c>
      <c r="H287" s="5">
        <v>38513131.266967997</v>
      </c>
      <c r="I287" s="17">
        <v>0</v>
      </c>
      <c r="J287" s="5">
        <v>21648391.185520001</v>
      </c>
      <c r="K287" s="5">
        <v>0</v>
      </c>
      <c r="L287" s="5">
        <v>500420470.78431678</v>
      </c>
      <c r="M287" s="5">
        <v>0</v>
      </c>
      <c r="N287" s="6">
        <v>0</v>
      </c>
      <c r="O287" s="6">
        <v>0</v>
      </c>
      <c r="P287" s="6">
        <v>2084257.2600000005</v>
      </c>
      <c r="Q287" s="6">
        <v>0</v>
      </c>
      <c r="R287" s="7">
        <f t="shared" si="4"/>
        <v>562666250.49680471</v>
      </c>
    </row>
    <row r="288" spans="1:18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748</v>
      </c>
      <c r="G288" s="16">
        <v>0</v>
      </c>
      <c r="H288" s="5">
        <v>35592757.900452003</v>
      </c>
      <c r="I288" s="17">
        <v>0</v>
      </c>
      <c r="J288" s="5">
        <v>33280424.923076998</v>
      </c>
      <c r="K288" s="5">
        <v>0</v>
      </c>
      <c r="L288" s="5">
        <v>480887348.98705447</v>
      </c>
      <c r="M288" s="5">
        <v>0</v>
      </c>
      <c r="N288" s="6">
        <v>0</v>
      </c>
      <c r="O288" s="6">
        <v>0</v>
      </c>
      <c r="P288" s="6">
        <v>2275803</v>
      </c>
      <c r="Q288" s="6">
        <v>0</v>
      </c>
      <c r="R288" s="7">
        <f t="shared" si="4"/>
        <v>552036334.81058347</v>
      </c>
    </row>
    <row r="289" spans="1:18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748</v>
      </c>
      <c r="G289" s="16">
        <v>0</v>
      </c>
      <c r="H289" s="5">
        <v>22078327.99095</v>
      </c>
      <c r="I289" s="17">
        <v>0</v>
      </c>
      <c r="J289" s="5">
        <v>14826438.624434</v>
      </c>
      <c r="K289" s="5">
        <v>0</v>
      </c>
      <c r="L289" s="5">
        <v>358519259.07604218</v>
      </c>
      <c r="M289" s="5">
        <v>0</v>
      </c>
      <c r="N289" s="6">
        <v>0</v>
      </c>
      <c r="O289" s="6">
        <v>0</v>
      </c>
      <c r="P289" s="6">
        <v>1952830.2600000005</v>
      </c>
      <c r="Q289" s="6">
        <v>0</v>
      </c>
      <c r="R289" s="7">
        <f t="shared" si="4"/>
        <v>397376855.95142615</v>
      </c>
    </row>
    <row r="290" spans="1:18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748</v>
      </c>
      <c r="G290" s="16">
        <v>0</v>
      </c>
      <c r="H290" s="5">
        <v>25331303.837104</v>
      </c>
      <c r="I290" s="17">
        <v>0</v>
      </c>
      <c r="J290" s="5">
        <v>18551146.533937</v>
      </c>
      <c r="K290" s="5">
        <v>0</v>
      </c>
      <c r="L290" s="5">
        <v>353469712.88055223</v>
      </c>
      <c r="M290" s="5">
        <v>0</v>
      </c>
      <c r="N290" s="6">
        <v>0</v>
      </c>
      <c r="O290" s="6">
        <v>0</v>
      </c>
      <c r="P290" s="6">
        <v>1914706.9800000002</v>
      </c>
      <c r="Q290" s="6">
        <v>0</v>
      </c>
      <c r="R290" s="7">
        <f t="shared" si="4"/>
        <v>399266870.23159325</v>
      </c>
    </row>
    <row r="291" spans="1:18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748</v>
      </c>
      <c r="G291" s="16">
        <v>0</v>
      </c>
      <c r="H291" s="5">
        <v>33152952.334842</v>
      </c>
      <c r="I291" s="17">
        <v>0</v>
      </c>
      <c r="J291" s="5">
        <v>18209747.276018001</v>
      </c>
      <c r="K291" s="5">
        <v>0</v>
      </c>
      <c r="L291" s="5">
        <v>456376659.56233549</v>
      </c>
      <c r="M291" s="5">
        <v>0</v>
      </c>
      <c r="N291" s="6">
        <v>0</v>
      </c>
      <c r="O291" s="6">
        <v>0</v>
      </c>
      <c r="P291" s="6">
        <v>2625260.04</v>
      </c>
      <c r="Q291" s="6">
        <v>0</v>
      </c>
      <c r="R291" s="7">
        <f t="shared" si="4"/>
        <v>510364619.2131955</v>
      </c>
    </row>
    <row r="292" spans="1:18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748</v>
      </c>
      <c r="G292" s="16">
        <v>0</v>
      </c>
      <c r="H292" s="5">
        <v>18151516.226243999</v>
      </c>
      <c r="I292" s="17">
        <v>0</v>
      </c>
      <c r="J292" s="5">
        <v>12850468.153845999</v>
      </c>
      <c r="K292" s="5">
        <v>0</v>
      </c>
      <c r="L292" s="5">
        <v>226372551.83742088</v>
      </c>
      <c r="M292" s="5">
        <v>0</v>
      </c>
      <c r="N292" s="6">
        <v>0</v>
      </c>
      <c r="O292" s="6">
        <v>0</v>
      </c>
      <c r="P292" s="6">
        <v>1381321.4400000002</v>
      </c>
      <c r="Q292" s="6">
        <v>0</v>
      </c>
      <c r="R292" s="7">
        <f t="shared" si="4"/>
        <v>258755857.65751088</v>
      </c>
    </row>
    <row r="293" spans="1:18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748</v>
      </c>
      <c r="G293" s="16">
        <v>0</v>
      </c>
      <c r="H293" s="5">
        <v>33510084.180994999</v>
      </c>
      <c r="I293" s="17">
        <v>0</v>
      </c>
      <c r="J293" s="5">
        <v>27811872.398189999</v>
      </c>
      <c r="K293" s="5">
        <v>0</v>
      </c>
      <c r="L293" s="5">
        <v>517773999.19156086</v>
      </c>
      <c r="M293" s="5">
        <v>0</v>
      </c>
      <c r="N293" s="6">
        <v>0</v>
      </c>
      <c r="O293" s="6">
        <v>0</v>
      </c>
      <c r="P293" s="6">
        <v>2784905.28</v>
      </c>
      <c r="Q293" s="6">
        <v>0</v>
      </c>
      <c r="R293" s="7">
        <f t="shared" si="4"/>
        <v>581880861.05074584</v>
      </c>
    </row>
    <row r="294" spans="1:18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746</v>
      </c>
      <c r="G294" s="16">
        <v>0</v>
      </c>
      <c r="H294" s="5">
        <v>140720452.19909999</v>
      </c>
      <c r="I294" s="17">
        <v>89155310.615384996</v>
      </c>
      <c r="J294" s="5">
        <v>0</v>
      </c>
      <c r="K294" s="5">
        <v>2117647582.1735091</v>
      </c>
      <c r="L294" s="5">
        <v>0</v>
      </c>
      <c r="M294" s="5">
        <v>0</v>
      </c>
      <c r="N294" s="6">
        <v>0</v>
      </c>
      <c r="O294" s="6">
        <v>10435158.360000001</v>
      </c>
      <c r="P294" s="6">
        <v>0</v>
      </c>
      <c r="Q294" s="6">
        <v>0</v>
      </c>
      <c r="R294" s="7">
        <f t="shared" si="4"/>
        <v>2357958503.3479943</v>
      </c>
    </row>
    <row r="295" spans="1:18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746</v>
      </c>
      <c r="G295" s="16">
        <v>0</v>
      </c>
      <c r="H295" s="5">
        <v>9908607.6561085992</v>
      </c>
      <c r="I295" s="17">
        <v>7603435.0950226001</v>
      </c>
      <c r="J295" s="5">
        <v>0</v>
      </c>
      <c r="K295" s="5">
        <v>145618410.74407732</v>
      </c>
      <c r="L295" s="5">
        <v>0</v>
      </c>
      <c r="M295" s="5">
        <v>0</v>
      </c>
      <c r="N295" s="6">
        <v>0</v>
      </c>
      <c r="O295" s="6">
        <v>1259862.8400000001</v>
      </c>
      <c r="P295" s="6">
        <v>0</v>
      </c>
      <c r="Q295" s="6">
        <v>0</v>
      </c>
      <c r="R295" s="7">
        <f t="shared" si="4"/>
        <v>164390316.33520854</v>
      </c>
    </row>
    <row r="296" spans="1:18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746</v>
      </c>
      <c r="G296" s="16">
        <v>0</v>
      </c>
      <c r="H296" s="5">
        <v>27357882.651583999</v>
      </c>
      <c r="I296" s="17">
        <v>19708490.108596999</v>
      </c>
      <c r="J296" s="5">
        <v>0</v>
      </c>
      <c r="K296" s="5">
        <v>296489704.51776201</v>
      </c>
      <c r="L296" s="5">
        <v>0</v>
      </c>
      <c r="M296" s="5">
        <v>0</v>
      </c>
      <c r="N296" s="6">
        <v>0</v>
      </c>
      <c r="O296" s="6">
        <v>3100287.6</v>
      </c>
      <c r="P296" s="6">
        <v>0</v>
      </c>
      <c r="Q296" s="6">
        <v>0</v>
      </c>
      <c r="R296" s="7">
        <f t="shared" si="4"/>
        <v>346656364.87794304</v>
      </c>
    </row>
    <row r="297" spans="1:18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746</v>
      </c>
      <c r="G297" s="16">
        <v>0</v>
      </c>
      <c r="H297" s="5">
        <v>39072061.429863997</v>
      </c>
      <c r="I297" s="17">
        <v>28742265.303167</v>
      </c>
      <c r="J297" s="5">
        <v>0</v>
      </c>
      <c r="K297" s="5">
        <v>396104662.36241406</v>
      </c>
      <c r="L297" s="5">
        <v>0</v>
      </c>
      <c r="M297" s="5">
        <v>0</v>
      </c>
      <c r="N297" s="6">
        <v>0</v>
      </c>
      <c r="O297" s="6">
        <v>2560507.3800000004</v>
      </c>
      <c r="P297" s="6">
        <v>0</v>
      </c>
      <c r="Q297" s="6">
        <v>0</v>
      </c>
      <c r="R297" s="7">
        <f t="shared" si="4"/>
        <v>466479496.47544503</v>
      </c>
    </row>
    <row r="298" spans="1:18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746</v>
      </c>
      <c r="G298" s="16">
        <v>0</v>
      </c>
      <c r="H298" s="5">
        <v>42852876.045249</v>
      </c>
      <c r="I298" s="17">
        <v>37286163.936651997</v>
      </c>
      <c r="J298" s="5">
        <v>0</v>
      </c>
      <c r="K298" s="5">
        <v>546777226.46452379</v>
      </c>
      <c r="L298" s="5">
        <v>0</v>
      </c>
      <c r="M298" s="5">
        <v>0</v>
      </c>
      <c r="N298" s="6">
        <v>0</v>
      </c>
      <c r="O298" s="6">
        <v>3513720.96</v>
      </c>
      <c r="P298" s="6">
        <v>0</v>
      </c>
      <c r="Q298" s="6">
        <v>0</v>
      </c>
      <c r="R298" s="7">
        <f t="shared" si="4"/>
        <v>630429987.40642476</v>
      </c>
    </row>
    <row r="299" spans="1:18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746</v>
      </c>
      <c r="G299" s="16">
        <v>0</v>
      </c>
      <c r="H299" s="5">
        <v>38585523.990950003</v>
      </c>
      <c r="I299" s="17">
        <v>25858376.533937</v>
      </c>
      <c r="J299" s="5">
        <v>0</v>
      </c>
      <c r="K299" s="5">
        <v>413233204.76616764</v>
      </c>
      <c r="L299" s="5">
        <v>0</v>
      </c>
      <c r="M299" s="5">
        <v>0</v>
      </c>
      <c r="N299" s="6">
        <v>0</v>
      </c>
      <c r="O299" s="6">
        <v>2485739.5200000005</v>
      </c>
      <c r="P299" s="6">
        <v>0</v>
      </c>
      <c r="Q299" s="6">
        <v>0</v>
      </c>
      <c r="R299" s="7">
        <f t="shared" si="4"/>
        <v>480162844.81105465</v>
      </c>
    </row>
    <row r="300" spans="1:18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746</v>
      </c>
      <c r="G300" s="16">
        <v>0</v>
      </c>
      <c r="H300" s="5">
        <v>105817269.86425</v>
      </c>
      <c r="I300" s="17">
        <v>72772292.723982006</v>
      </c>
      <c r="J300" s="5">
        <v>0</v>
      </c>
      <c r="K300" s="5">
        <v>1351581111.0038402</v>
      </c>
      <c r="L300" s="5">
        <v>0</v>
      </c>
      <c r="M300" s="5">
        <v>0</v>
      </c>
      <c r="N300" s="6">
        <v>0</v>
      </c>
      <c r="O300" s="6">
        <v>7676587.2600000007</v>
      </c>
      <c r="P300" s="6">
        <v>0</v>
      </c>
      <c r="Q300" s="6">
        <v>0</v>
      </c>
      <c r="R300" s="7">
        <f t="shared" si="4"/>
        <v>1537847260.8520722</v>
      </c>
    </row>
    <row r="301" spans="1:18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746</v>
      </c>
      <c r="G301" s="16">
        <v>0</v>
      </c>
      <c r="H301" s="5">
        <v>26810011.076923002</v>
      </c>
      <c r="I301" s="17">
        <v>16925012.968325999</v>
      </c>
      <c r="J301" s="5">
        <v>0</v>
      </c>
      <c r="K301" s="5">
        <v>338950721.46835262</v>
      </c>
      <c r="L301" s="5">
        <v>0</v>
      </c>
      <c r="M301" s="5">
        <v>0</v>
      </c>
      <c r="N301" s="6">
        <v>0</v>
      </c>
      <c r="O301" s="6">
        <v>2003061.42</v>
      </c>
      <c r="P301" s="6">
        <v>0</v>
      </c>
      <c r="Q301" s="6">
        <v>0</v>
      </c>
      <c r="R301" s="7">
        <f t="shared" si="4"/>
        <v>384688806.93360162</v>
      </c>
    </row>
    <row r="302" spans="1:18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746</v>
      </c>
      <c r="G302" s="16">
        <v>0</v>
      </c>
      <c r="H302" s="5">
        <v>44729467.140271999</v>
      </c>
      <c r="I302" s="17">
        <v>26127014.343892001</v>
      </c>
      <c r="J302" s="5">
        <v>0</v>
      </c>
      <c r="K302" s="5">
        <v>432540258.08994192</v>
      </c>
      <c r="L302" s="5">
        <v>0</v>
      </c>
      <c r="M302" s="5">
        <v>0</v>
      </c>
      <c r="N302" s="6">
        <v>0</v>
      </c>
      <c r="O302" s="6">
        <v>2256201.9</v>
      </c>
      <c r="P302" s="6">
        <v>0</v>
      </c>
      <c r="Q302" s="6">
        <v>0</v>
      </c>
      <c r="R302" s="7">
        <f t="shared" si="4"/>
        <v>505652941.47410589</v>
      </c>
    </row>
    <row r="303" spans="1:18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746</v>
      </c>
      <c r="G303" s="16">
        <v>0</v>
      </c>
      <c r="H303" s="5">
        <v>41463250.868777998</v>
      </c>
      <c r="I303" s="17">
        <v>40266976.235293999</v>
      </c>
      <c r="J303" s="5">
        <v>0</v>
      </c>
      <c r="K303" s="5">
        <v>523355934.38603079</v>
      </c>
      <c r="L303" s="5">
        <v>0</v>
      </c>
      <c r="M303" s="5">
        <v>0</v>
      </c>
      <c r="N303" s="6">
        <v>0</v>
      </c>
      <c r="O303" s="6">
        <v>2837989.98</v>
      </c>
      <c r="P303" s="6">
        <v>0</v>
      </c>
      <c r="Q303" s="6">
        <v>0</v>
      </c>
      <c r="R303" s="7">
        <f t="shared" si="4"/>
        <v>607924151.47010279</v>
      </c>
    </row>
    <row r="304" spans="1:18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746</v>
      </c>
      <c r="G304" s="16">
        <v>0</v>
      </c>
      <c r="H304" s="5">
        <v>41661494.343892001</v>
      </c>
      <c r="I304" s="17">
        <v>28045124.914027002</v>
      </c>
      <c r="J304" s="5">
        <v>0</v>
      </c>
      <c r="K304" s="5">
        <v>414505852.26592624</v>
      </c>
      <c r="L304" s="5">
        <v>0</v>
      </c>
      <c r="M304" s="5">
        <v>0</v>
      </c>
      <c r="N304" s="6">
        <v>0</v>
      </c>
      <c r="O304" s="6">
        <v>3264201</v>
      </c>
      <c r="P304" s="6">
        <v>0</v>
      </c>
      <c r="Q304" s="6">
        <v>0</v>
      </c>
      <c r="R304" s="7">
        <f t="shared" si="4"/>
        <v>487476672.52384526</v>
      </c>
    </row>
    <row r="305" spans="1:18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746</v>
      </c>
      <c r="G305" s="16">
        <v>0</v>
      </c>
      <c r="H305" s="5">
        <v>26160282.823529001</v>
      </c>
      <c r="I305" s="17">
        <v>20397095.900451999</v>
      </c>
      <c r="J305" s="5">
        <v>0</v>
      </c>
      <c r="K305" s="5">
        <v>359537523.82307827</v>
      </c>
      <c r="L305" s="5">
        <v>0</v>
      </c>
      <c r="M305" s="5">
        <v>0</v>
      </c>
      <c r="N305" s="6">
        <v>0</v>
      </c>
      <c r="O305" s="6">
        <v>2686036.86</v>
      </c>
      <c r="P305" s="6">
        <v>0</v>
      </c>
      <c r="Q305" s="6">
        <v>0</v>
      </c>
      <c r="R305" s="7">
        <f t="shared" si="4"/>
        <v>408780939.40705931</v>
      </c>
    </row>
    <row r="306" spans="1:18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746</v>
      </c>
      <c r="G306" s="16">
        <v>0</v>
      </c>
      <c r="H306" s="5">
        <v>33813149.257918</v>
      </c>
      <c r="I306" s="17">
        <v>19587137.656109001</v>
      </c>
      <c r="J306" s="5">
        <v>0</v>
      </c>
      <c r="K306" s="5">
        <v>349136889.6194641</v>
      </c>
      <c r="L306" s="5">
        <v>0</v>
      </c>
      <c r="M306" s="5">
        <v>0</v>
      </c>
      <c r="N306" s="6">
        <v>0</v>
      </c>
      <c r="O306" s="6">
        <v>2359911.0600000005</v>
      </c>
      <c r="P306" s="6">
        <v>0</v>
      </c>
      <c r="Q306" s="6">
        <v>0</v>
      </c>
      <c r="R306" s="7">
        <f t="shared" si="4"/>
        <v>404897087.59349114</v>
      </c>
    </row>
    <row r="307" spans="1:18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746</v>
      </c>
      <c r="G307" s="16">
        <v>0</v>
      </c>
      <c r="H307" s="5">
        <v>38967493.248869002</v>
      </c>
      <c r="I307" s="17">
        <v>25076770.904978</v>
      </c>
      <c r="J307" s="5">
        <v>0</v>
      </c>
      <c r="K307" s="5">
        <v>467532571.57224691</v>
      </c>
      <c r="L307" s="5">
        <v>0</v>
      </c>
      <c r="M307" s="5">
        <v>0</v>
      </c>
      <c r="N307" s="6">
        <v>0</v>
      </c>
      <c r="O307" s="6">
        <v>2190862.2600000002</v>
      </c>
      <c r="P307" s="6">
        <v>0</v>
      </c>
      <c r="Q307" s="6">
        <v>0</v>
      </c>
      <c r="R307" s="7">
        <f t="shared" si="4"/>
        <v>533767697.98609388</v>
      </c>
    </row>
    <row r="308" spans="1:18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746</v>
      </c>
      <c r="G308" s="16">
        <v>0</v>
      </c>
      <c r="H308" s="5">
        <v>42327048.325792</v>
      </c>
      <c r="I308" s="17">
        <v>36474422.334841996</v>
      </c>
      <c r="J308" s="5">
        <v>0</v>
      </c>
      <c r="K308" s="5">
        <v>508080169.21520936</v>
      </c>
      <c r="L308" s="5">
        <v>0</v>
      </c>
      <c r="M308" s="5">
        <v>0</v>
      </c>
      <c r="N308" s="6">
        <v>0</v>
      </c>
      <c r="O308" s="6">
        <v>2255566.14</v>
      </c>
      <c r="P308" s="6">
        <v>0</v>
      </c>
      <c r="Q308" s="6">
        <v>0</v>
      </c>
      <c r="R308" s="7">
        <f t="shared" si="4"/>
        <v>589137206.01584339</v>
      </c>
    </row>
    <row r="309" spans="1:18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746</v>
      </c>
      <c r="G309" s="16">
        <v>0</v>
      </c>
      <c r="H309" s="5">
        <v>42478473.846153997</v>
      </c>
      <c r="I309" s="17">
        <v>45128375.791855</v>
      </c>
      <c r="J309" s="5">
        <v>0</v>
      </c>
      <c r="K309" s="5">
        <v>694271011.98316932</v>
      </c>
      <c r="L309" s="5">
        <v>0</v>
      </c>
      <c r="M309" s="5">
        <v>0</v>
      </c>
      <c r="N309" s="6">
        <v>0</v>
      </c>
      <c r="O309" s="6">
        <v>3578665.14</v>
      </c>
      <c r="P309" s="6">
        <v>0</v>
      </c>
      <c r="Q309" s="6">
        <v>0</v>
      </c>
      <c r="R309" s="7">
        <f t="shared" si="4"/>
        <v>785456526.76117826</v>
      </c>
    </row>
    <row r="310" spans="1:18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746</v>
      </c>
      <c r="G310" s="16">
        <v>0</v>
      </c>
      <c r="H310" s="5">
        <v>6318944.7149320999</v>
      </c>
      <c r="I310" s="17">
        <v>5071564.7873302996</v>
      </c>
      <c r="J310" s="5">
        <v>0</v>
      </c>
      <c r="K310" s="5">
        <v>60653392.084803313</v>
      </c>
      <c r="L310" s="5">
        <v>0</v>
      </c>
      <c r="M310" s="5">
        <v>0</v>
      </c>
      <c r="N310" s="6">
        <v>0</v>
      </c>
      <c r="O310" s="6">
        <v>507603.24</v>
      </c>
      <c r="P310" s="6">
        <v>0</v>
      </c>
      <c r="Q310" s="6">
        <v>0</v>
      </c>
      <c r="R310" s="7">
        <f t="shared" si="4"/>
        <v>72551504.827065706</v>
      </c>
    </row>
    <row r="311" spans="1:18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746</v>
      </c>
      <c r="G311" s="16">
        <v>0</v>
      </c>
      <c r="H311" s="5">
        <v>42830117.855204001</v>
      </c>
      <c r="I311" s="17">
        <v>40757041.285067998</v>
      </c>
      <c r="J311" s="5">
        <v>0</v>
      </c>
      <c r="K311" s="5">
        <v>664409033.35686588</v>
      </c>
      <c r="L311" s="5">
        <v>0</v>
      </c>
      <c r="M311" s="5">
        <v>0</v>
      </c>
      <c r="N311" s="6">
        <v>0</v>
      </c>
      <c r="O311" s="6">
        <v>3491054.28</v>
      </c>
      <c r="P311" s="6">
        <v>0</v>
      </c>
      <c r="Q311" s="6">
        <v>0</v>
      </c>
      <c r="R311" s="7">
        <f t="shared" si="4"/>
        <v>751487246.77713788</v>
      </c>
    </row>
    <row r="312" spans="1:18" ht="30" x14ac:dyDescent="0.25">
      <c r="A312" s="4" t="s">
        <v>436</v>
      </c>
      <c r="B312" s="4" t="s">
        <v>436</v>
      </c>
      <c r="C312" s="4" t="s">
        <v>474</v>
      </c>
      <c r="D312" s="4" t="s">
        <v>763</v>
      </c>
      <c r="E312" s="13" t="s">
        <v>476</v>
      </c>
      <c r="F312" s="13" t="s">
        <v>746</v>
      </c>
      <c r="G312" s="16">
        <v>0</v>
      </c>
      <c r="H312" s="5">
        <v>34041006.588234998</v>
      </c>
      <c r="I312" s="17">
        <v>16646006.886878001</v>
      </c>
      <c r="J312" s="5">
        <v>0</v>
      </c>
      <c r="K312" s="5">
        <v>437240171.78598869</v>
      </c>
      <c r="L312" s="5">
        <v>0</v>
      </c>
      <c r="M312" s="5">
        <v>0</v>
      </c>
      <c r="N312" s="6">
        <v>0</v>
      </c>
      <c r="O312" s="6">
        <v>2690553.2399999998</v>
      </c>
      <c r="P312" s="6">
        <v>0</v>
      </c>
      <c r="Q312" s="6">
        <v>0</v>
      </c>
      <c r="R312" s="7">
        <f t="shared" si="4"/>
        <v>490617738.50110167</v>
      </c>
    </row>
    <row r="313" spans="1:18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746</v>
      </c>
      <c r="G313" s="16">
        <v>0</v>
      </c>
      <c r="H313" s="5">
        <v>84644526.914027005</v>
      </c>
      <c r="I313" s="17">
        <v>61292794.217193998</v>
      </c>
      <c r="J313" s="5">
        <v>0</v>
      </c>
      <c r="K313" s="5">
        <v>1194611186.8291285</v>
      </c>
      <c r="L313" s="5">
        <v>0</v>
      </c>
      <c r="M313" s="5">
        <v>0</v>
      </c>
      <c r="N313" s="6">
        <v>0</v>
      </c>
      <c r="O313" s="6">
        <v>5627146.1399999997</v>
      </c>
      <c r="P313" s="6">
        <v>0</v>
      </c>
      <c r="Q313" s="6">
        <v>0</v>
      </c>
      <c r="R313" s="7">
        <f t="shared" si="4"/>
        <v>1346175654.1003497</v>
      </c>
    </row>
    <row r="314" spans="1:18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746</v>
      </c>
      <c r="G314" s="16">
        <v>0</v>
      </c>
      <c r="H314" s="5">
        <v>12690033.58371</v>
      </c>
      <c r="I314" s="17">
        <v>6292566.5972851003</v>
      </c>
      <c r="J314" s="5">
        <v>0</v>
      </c>
      <c r="K314" s="5">
        <v>125429502.76056838</v>
      </c>
      <c r="L314" s="5">
        <v>0</v>
      </c>
      <c r="M314" s="5">
        <v>0</v>
      </c>
      <c r="N314" s="6">
        <v>0</v>
      </c>
      <c r="O314" s="6">
        <v>1084776.48</v>
      </c>
      <c r="P314" s="6">
        <v>0</v>
      </c>
      <c r="Q314" s="6">
        <v>0</v>
      </c>
      <c r="R314" s="7">
        <f t="shared" si="4"/>
        <v>145496879.42156348</v>
      </c>
    </row>
    <row r="315" spans="1:18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746</v>
      </c>
      <c r="G315" s="16">
        <v>0</v>
      </c>
      <c r="H315" s="5">
        <v>63215360</v>
      </c>
      <c r="I315" s="17">
        <v>39686343.203620002</v>
      </c>
      <c r="J315" s="5">
        <v>0</v>
      </c>
      <c r="K315" s="5">
        <v>580311676.14442027</v>
      </c>
      <c r="L315" s="5">
        <v>0</v>
      </c>
      <c r="M315" s="5">
        <v>0</v>
      </c>
      <c r="N315" s="6">
        <v>0</v>
      </c>
      <c r="O315" s="6">
        <v>4203498.9600000009</v>
      </c>
      <c r="P315" s="6">
        <v>0</v>
      </c>
      <c r="Q315" s="6">
        <v>0</v>
      </c>
      <c r="R315" s="7">
        <f t="shared" si="4"/>
        <v>687416878.30804026</v>
      </c>
    </row>
    <row r="316" spans="1:18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746</v>
      </c>
      <c r="G316" s="16">
        <v>0</v>
      </c>
      <c r="H316" s="5">
        <v>32316515.728507001</v>
      </c>
      <c r="I316" s="17">
        <v>17153977.728507001</v>
      </c>
      <c r="J316" s="5">
        <v>0</v>
      </c>
      <c r="K316" s="5">
        <v>465484926.69590348</v>
      </c>
      <c r="L316" s="5">
        <v>0</v>
      </c>
      <c r="M316" s="5">
        <v>0</v>
      </c>
      <c r="N316" s="6">
        <v>0</v>
      </c>
      <c r="O316" s="6">
        <v>3251422.44</v>
      </c>
      <c r="P316" s="6">
        <v>0</v>
      </c>
      <c r="Q316" s="6">
        <v>0</v>
      </c>
      <c r="R316" s="7">
        <f t="shared" si="4"/>
        <v>518206842.5929175</v>
      </c>
    </row>
    <row r="317" spans="1:18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746</v>
      </c>
      <c r="G317" s="16">
        <v>0</v>
      </c>
      <c r="H317" s="5">
        <v>14570234.434389001</v>
      </c>
      <c r="I317" s="17">
        <v>11171805.828054</v>
      </c>
      <c r="J317" s="5">
        <v>0</v>
      </c>
      <c r="K317" s="5">
        <v>165766405.77577385</v>
      </c>
      <c r="L317" s="5">
        <v>0</v>
      </c>
      <c r="M317" s="5">
        <v>0</v>
      </c>
      <c r="N317" s="6">
        <v>0</v>
      </c>
      <c r="O317" s="6">
        <v>1043406.5400000002</v>
      </c>
      <c r="P317" s="6">
        <v>0</v>
      </c>
      <c r="Q317" s="6">
        <v>0</v>
      </c>
      <c r="R317" s="7">
        <f t="shared" si="4"/>
        <v>192551852.57821685</v>
      </c>
    </row>
    <row r="318" spans="1:18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746</v>
      </c>
      <c r="G318" s="16">
        <v>0</v>
      </c>
      <c r="H318" s="5">
        <v>28290414.977375999</v>
      </c>
      <c r="I318" s="17">
        <v>23113614.814479999</v>
      </c>
      <c r="J318" s="5">
        <v>0</v>
      </c>
      <c r="K318" s="5">
        <v>292443926.82987255</v>
      </c>
      <c r="L318" s="5">
        <v>0</v>
      </c>
      <c r="M318" s="5">
        <v>0</v>
      </c>
      <c r="N318" s="6">
        <v>0</v>
      </c>
      <c r="O318" s="6">
        <v>1926481.1400000001</v>
      </c>
      <c r="P318" s="6">
        <v>0</v>
      </c>
      <c r="Q318" s="6">
        <v>0</v>
      </c>
      <c r="R318" s="7">
        <f t="shared" si="4"/>
        <v>345774437.76172853</v>
      </c>
    </row>
    <row r="319" spans="1:18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746</v>
      </c>
      <c r="G319" s="16">
        <v>0</v>
      </c>
      <c r="H319" s="5">
        <v>18802618.461537998</v>
      </c>
      <c r="I319" s="17">
        <v>15539985.339367</v>
      </c>
      <c r="J319" s="5">
        <v>0</v>
      </c>
      <c r="K319" s="5">
        <v>182503960.49538055</v>
      </c>
      <c r="L319" s="5">
        <v>0</v>
      </c>
      <c r="M319" s="5">
        <v>0</v>
      </c>
      <c r="N319" s="6">
        <v>0</v>
      </c>
      <c r="O319" s="6">
        <v>1085473.26</v>
      </c>
      <c r="P319" s="6">
        <v>0</v>
      </c>
      <c r="Q319" s="6">
        <v>0</v>
      </c>
      <c r="R319" s="7">
        <f t="shared" si="4"/>
        <v>217932037.55628553</v>
      </c>
    </row>
    <row r="320" spans="1:18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746</v>
      </c>
      <c r="G320" s="16">
        <v>0</v>
      </c>
      <c r="H320" s="5">
        <v>10950869.909502</v>
      </c>
      <c r="I320" s="17">
        <v>8079988.6425339002</v>
      </c>
      <c r="J320" s="5">
        <v>0</v>
      </c>
      <c r="K320" s="5">
        <v>111071917.69143921</v>
      </c>
      <c r="L320" s="5">
        <v>0</v>
      </c>
      <c r="M320" s="5">
        <v>0</v>
      </c>
      <c r="N320" s="6">
        <v>0</v>
      </c>
      <c r="O320" s="6">
        <v>975973.86</v>
      </c>
      <c r="P320" s="6">
        <v>0</v>
      </c>
      <c r="Q320" s="6">
        <v>0</v>
      </c>
      <c r="R320" s="7">
        <f t="shared" si="4"/>
        <v>131078750.10347511</v>
      </c>
    </row>
    <row r="321" spans="1:18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746</v>
      </c>
      <c r="G321" s="16">
        <v>0</v>
      </c>
      <c r="H321" s="5">
        <v>28232869.384615999</v>
      </c>
      <c r="I321" s="17">
        <v>19763949.773756001</v>
      </c>
      <c r="J321" s="5">
        <v>0</v>
      </c>
      <c r="K321" s="5">
        <v>224328594.79848546</v>
      </c>
      <c r="L321" s="5">
        <v>0</v>
      </c>
      <c r="M321" s="5">
        <v>0</v>
      </c>
      <c r="N321" s="6">
        <v>0</v>
      </c>
      <c r="O321" s="6">
        <v>1238043.06</v>
      </c>
      <c r="P321" s="6">
        <v>0</v>
      </c>
      <c r="Q321" s="6">
        <v>0</v>
      </c>
      <c r="R321" s="7">
        <f t="shared" si="4"/>
        <v>273563457.01685745</v>
      </c>
    </row>
    <row r="322" spans="1:18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746</v>
      </c>
      <c r="G322" s="16">
        <v>0</v>
      </c>
      <c r="H322" s="5">
        <v>38403506.271493003</v>
      </c>
      <c r="I322" s="17">
        <v>24419287.411765002</v>
      </c>
      <c r="J322" s="5">
        <v>0</v>
      </c>
      <c r="K322" s="5">
        <v>475917908.86328214</v>
      </c>
      <c r="L322" s="5">
        <v>0</v>
      </c>
      <c r="M322" s="5">
        <v>0</v>
      </c>
      <c r="N322" s="6">
        <v>0</v>
      </c>
      <c r="O322" s="6">
        <v>2656461.42</v>
      </c>
      <c r="P322" s="6">
        <v>0</v>
      </c>
      <c r="Q322" s="6">
        <v>0</v>
      </c>
      <c r="R322" s="7">
        <f t="shared" si="4"/>
        <v>541397163.9665401</v>
      </c>
    </row>
    <row r="323" spans="1:18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746</v>
      </c>
      <c r="G323" s="16">
        <v>0</v>
      </c>
      <c r="H323" s="5">
        <v>35558390.742081001</v>
      </c>
      <c r="I323" s="17">
        <v>22816725.203620002</v>
      </c>
      <c r="J323" s="5">
        <v>0</v>
      </c>
      <c r="K323" s="5">
        <v>384235349.0400008</v>
      </c>
      <c r="L323" s="5">
        <v>0</v>
      </c>
      <c r="M323" s="5">
        <v>0</v>
      </c>
      <c r="N323" s="6">
        <v>0</v>
      </c>
      <c r="O323" s="6">
        <v>2280783.2399999998</v>
      </c>
      <c r="P323" s="6">
        <v>0</v>
      </c>
      <c r="Q323" s="6">
        <v>0</v>
      </c>
      <c r="R323" s="7">
        <f t="shared" si="4"/>
        <v>444891248.22570181</v>
      </c>
    </row>
    <row r="324" spans="1:18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746</v>
      </c>
      <c r="G324" s="16">
        <v>0</v>
      </c>
      <c r="H324" s="5">
        <v>33743475.529412001</v>
      </c>
      <c r="I324" s="17">
        <v>27767334.606334999</v>
      </c>
      <c r="J324" s="5">
        <v>0</v>
      </c>
      <c r="K324" s="5">
        <v>434131316.52953595</v>
      </c>
      <c r="L324" s="5">
        <v>0</v>
      </c>
      <c r="M324" s="5">
        <v>0</v>
      </c>
      <c r="N324" s="6">
        <v>0</v>
      </c>
      <c r="O324" s="6">
        <v>1865143.98</v>
      </c>
      <c r="P324" s="6">
        <v>0</v>
      </c>
      <c r="Q324" s="6">
        <v>0</v>
      </c>
      <c r="R324" s="7">
        <f t="shared" si="4"/>
        <v>497507270.64528298</v>
      </c>
    </row>
    <row r="325" spans="1:18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746</v>
      </c>
      <c r="G325" s="16">
        <v>0</v>
      </c>
      <c r="H325" s="5">
        <v>25395565.963801</v>
      </c>
      <c r="I325" s="17">
        <v>19649720.398189999</v>
      </c>
      <c r="J325" s="5">
        <v>0</v>
      </c>
      <c r="K325" s="5">
        <v>309103858.02310634</v>
      </c>
      <c r="L325" s="5">
        <v>0</v>
      </c>
      <c r="M325" s="5">
        <v>0</v>
      </c>
      <c r="N325" s="6">
        <v>0</v>
      </c>
      <c r="O325" s="6">
        <v>1607310.54</v>
      </c>
      <c r="P325" s="6">
        <v>0</v>
      </c>
      <c r="Q325" s="6">
        <v>0</v>
      </c>
      <c r="R325" s="7">
        <f t="shared" si="4"/>
        <v>355756454.92509735</v>
      </c>
    </row>
    <row r="326" spans="1:18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746</v>
      </c>
      <c r="G326" s="16">
        <v>0</v>
      </c>
      <c r="H326" s="5">
        <v>111156894.27148999</v>
      </c>
      <c r="I326" s="17">
        <v>174110843.23076999</v>
      </c>
      <c r="J326" s="5">
        <v>0</v>
      </c>
      <c r="K326" s="5">
        <v>1778140331.9314523</v>
      </c>
      <c r="L326" s="5">
        <v>0</v>
      </c>
      <c r="M326" s="5">
        <v>0</v>
      </c>
      <c r="N326" s="6">
        <v>0</v>
      </c>
      <c r="O326" s="6">
        <v>10779916.860000001</v>
      </c>
      <c r="P326" s="6">
        <v>0</v>
      </c>
      <c r="Q326" s="6">
        <v>0</v>
      </c>
      <c r="R326" s="7">
        <f t="shared" si="4"/>
        <v>2074187986.2937121</v>
      </c>
    </row>
    <row r="327" spans="1:18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746</v>
      </c>
      <c r="G327" s="16">
        <v>0</v>
      </c>
      <c r="H327" s="5">
        <v>77160649.864252999</v>
      </c>
      <c r="I327" s="17">
        <v>47576457.683257997</v>
      </c>
      <c r="J327" s="5">
        <v>0</v>
      </c>
      <c r="K327" s="5">
        <v>837847885.69963312</v>
      </c>
      <c r="L327" s="5">
        <v>0</v>
      </c>
      <c r="M327" s="5">
        <v>0</v>
      </c>
      <c r="N327" s="6">
        <v>0</v>
      </c>
      <c r="O327" s="6">
        <v>5525233.0200000005</v>
      </c>
      <c r="P327" s="6">
        <v>0</v>
      </c>
      <c r="Q327" s="6">
        <v>0</v>
      </c>
      <c r="R327" s="7">
        <f t="shared" si="4"/>
        <v>968110226.26714408</v>
      </c>
    </row>
    <row r="328" spans="1:18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746</v>
      </c>
      <c r="G328" s="16">
        <v>0</v>
      </c>
      <c r="H328" s="5">
        <v>112341728.29864</v>
      </c>
      <c r="I328" s="17">
        <v>61769608.126696996</v>
      </c>
      <c r="J328" s="5">
        <v>0</v>
      </c>
      <c r="K328" s="5">
        <v>1237585354.5102084</v>
      </c>
      <c r="L328" s="5">
        <v>0</v>
      </c>
      <c r="M328" s="5">
        <v>0</v>
      </c>
      <c r="N328" s="6">
        <v>0</v>
      </c>
      <c r="O328" s="6">
        <v>5852260.0800000001</v>
      </c>
      <c r="P328" s="6">
        <v>0</v>
      </c>
      <c r="Q328" s="6">
        <v>0</v>
      </c>
      <c r="R328" s="7">
        <f t="shared" ref="R328:R391" si="5">+SUM(G328:Q328)</f>
        <v>1417548951.0155454</v>
      </c>
    </row>
    <row r="329" spans="1:18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746</v>
      </c>
      <c r="G329" s="16">
        <v>0</v>
      </c>
      <c r="H329" s="5">
        <v>51789574.361991003</v>
      </c>
      <c r="I329" s="17">
        <v>47184076.877828002</v>
      </c>
      <c r="J329" s="5">
        <v>0</v>
      </c>
      <c r="K329" s="5">
        <v>669413519.27773798</v>
      </c>
      <c r="L329" s="5">
        <v>0</v>
      </c>
      <c r="M329" s="5">
        <v>0</v>
      </c>
      <c r="N329" s="6">
        <v>0</v>
      </c>
      <c r="O329" s="6">
        <v>3430025.64</v>
      </c>
      <c r="P329" s="6">
        <v>0</v>
      </c>
      <c r="Q329" s="6">
        <v>0</v>
      </c>
      <c r="R329" s="7">
        <f t="shared" si="5"/>
        <v>771817196.15755701</v>
      </c>
    </row>
    <row r="330" spans="1:18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746</v>
      </c>
      <c r="G330" s="16">
        <v>0</v>
      </c>
      <c r="H330" s="5">
        <v>33499249.791855</v>
      </c>
      <c r="I330" s="17">
        <v>23624003.212669998</v>
      </c>
      <c r="J330" s="5">
        <v>0</v>
      </c>
      <c r="K330" s="5">
        <v>333842277.07141316</v>
      </c>
      <c r="L330" s="5">
        <v>0</v>
      </c>
      <c r="M330" s="5">
        <v>0</v>
      </c>
      <c r="N330" s="6">
        <v>0</v>
      </c>
      <c r="O330" s="6">
        <v>1876620.06</v>
      </c>
      <c r="P330" s="6">
        <v>0</v>
      </c>
      <c r="Q330" s="6">
        <v>0</v>
      </c>
      <c r="R330" s="7">
        <f t="shared" si="5"/>
        <v>392842150.13593817</v>
      </c>
    </row>
    <row r="331" spans="1:18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746</v>
      </c>
      <c r="G331" s="16">
        <v>0</v>
      </c>
      <c r="H331" s="5">
        <v>74529085.212669</v>
      </c>
      <c r="I331" s="17">
        <v>53400016.262442999</v>
      </c>
      <c r="J331" s="5">
        <v>0</v>
      </c>
      <c r="K331" s="5">
        <v>832495245.40483272</v>
      </c>
      <c r="L331" s="5">
        <v>0</v>
      </c>
      <c r="M331" s="5">
        <v>0</v>
      </c>
      <c r="N331" s="6">
        <v>0</v>
      </c>
      <c r="O331" s="6">
        <v>4568202.3599999994</v>
      </c>
      <c r="P331" s="6">
        <v>0</v>
      </c>
      <c r="Q331" s="6">
        <v>0</v>
      </c>
      <c r="R331" s="7">
        <f t="shared" si="5"/>
        <v>964992549.2399447</v>
      </c>
    </row>
    <row r="332" spans="1:18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746</v>
      </c>
      <c r="G332" s="16">
        <v>0</v>
      </c>
      <c r="H332" s="5">
        <v>81620540.217195004</v>
      </c>
      <c r="I332" s="17">
        <v>83672236.714931995</v>
      </c>
      <c r="J332" s="5">
        <v>0</v>
      </c>
      <c r="K332" s="5">
        <v>1194562102.3482635</v>
      </c>
      <c r="L332" s="5">
        <v>0</v>
      </c>
      <c r="M332" s="5">
        <v>0</v>
      </c>
      <c r="N332" s="6">
        <v>0</v>
      </c>
      <c r="O332" s="6">
        <v>5572749.96</v>
      </c>
      <c r="P332" s="6">
        <v>0</v>
      </c>
      <c r="Q332" s="6">
        <v>0</v>
      </c>
      <c r="R332" s="7">
        <f t="shared" si="5"/>
        <v>1365427629.2403905</v>
      </c>
    </row>
    <row r="333" spans="1:18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746</v>
      </c>
      <c r="G333" s="16">
        <v>0</v>
      </c>
      <c r="H333" s="5">
        <v>82579503.592759997</v>
      </c>
      <c r="I333" s="17">
        <v>64199859.583710998</v>
      </c>
      <c r="J333" s="5">
        <v>0</v>
      </c>
      <c r="K333" s="5">
        <v>1103476348.5458944</v>
      </c>
      <c r="L333" s="5">
        <v>0</v>
      </c>
      <c r="M333" s="5">
        <v>0</v>
      </c>
      <c r="N333" s="6">
        <v>0</v>
      </c>
      <c r="O333" s="6">
        <v>4852122.66</v>
      </c>
      <c r="P333" s="6">
        <v>0</v>
      </c>
      <c r="Q333" s="6">
        <v>0</v>
      </c>
      <c r="R333" s="7">
        <f t="shared" si="5"/>
        <v>1255107834.3823655</v>
      </c>
    </row>
    <row r="334" spans="1:18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746</v>
      </c>
      <c r="G334" s="16">
        <v>0</v>
      </c>
      <c r="H334" s="5">
        <v>61721214.660632998</v>
      </c>
      <c r="I334" s="17">
        <v>42765457.882353</v>
      </c>
      <c r="J334" s="5">
        <v>0</v>
      </c>
      <c r="K334" s="5">
        <v>604405804.76578748</v>
      </c>
      <c r="L334" s="5">
        <v>0</v>
      </c>
      <c r="M334" s="5">
        <v>0</v>
      </c>
      <c r="N334" s="6">
        <v>0</v>
      </c>
      <c r="O334" s="6">
        <v>3512074.68</v>
      </c>
      <c r="P334" s="6">
        <v>0</v>
      </c>
      <c r="Q334" s="6">
        <v>0</v>
      </c>
      <c r="R334" s="7">
        <f t="shared" si="5"/>
        <v>712404551.98877347</v>
      </c>
    </row>
    <row r="335" spans="1:18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746</v>
      </c>
      <c r="G335" s="16">
        <v>0</v>
      </c>
      <c r="H335" s="5">
        <v>37225208.361991003</v>
      </c>
      <c r="I335" s="17">
        <v>23226369.122172002</v>
      </c>
      <c r="J335" s="5">
        <v>0</v>
      </c>
      <c r="K335" s="5">
        <v>552857589.88829577</v>
      </c>
      <c r="L335" s="5">
        <v>0</v>
      </c>
      <c r="M335" s="5">
        <v>0</v>
      </c>
      <c r="N335" s="6">
        <v>0</v>
      </c>
      <c r="O335" s="6">
        <v>2843938.08</v>
      </c>
      <c r="P335" s="6">
        <v>0</v>
      </c>
      <c r="Q335" s="6">
        <v>0</v>
      </c>
      <c r="R335" s="7">
        <f t="shared" si="5"/>
        <v>616153105.45245886</v>
      </c>
    </row>
    <row r="336" spans="1:18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746</v>
      </c>
      <c r="G336" s="16">
        <v>0</v>
      </c>
      <c r="H336" s="5">
        <v>83305528.841628999</v>
      </c>
      <c r="I336" s="17">
        <v>75703805.547511995</v>
      </c>
      <c r="J336" s="5">
        <v>0</v>
      </c>
      <c r="K336" s="5">
        <v>1034295897.6691175</v>
      </c>
      <c r="L336" s="5">
        <v>0</v>
      </c>
      <c r="M336" s="5">
        <v>0</v>
      </c>
      <c r="N336" s="6">
        <v>0</v>
      </c>
      <c r="O336" s="6">
        <v>4808777.4000000004</v>
      </c>
      <c r="P336" s="6">
        <v>0</v>
      </c>
      <c r="Q336" s="6">
        <v>0</v>
      </c>
      <c r="R336" s="7">
        <f t="shared" si="5"/>
        <v>1198114009.4582586</v>
      </c>
    </row>
    <row r="337" spans="1:18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746</v>
      </c>
      <c r="G337" s="16">
        <v>0</v>
      </c>
      <c r="H337" s="5">
        <v>27066105.963801</v>
      </c>
      <c r="I337" s="17">
        <v>17557667.221719</v>
      </c>
      <c r="J337" s="5">
        <v>0</v>
      </c>
      <c r="K337" s="5">
        <v>323286579.53169173</v>
      </c>
      <c r="L337" s="5">
        <v>0</v>
      </c>
      <c r="M337" s="5">
        <v>0</v>
      </c>
      <c r="N337" s="6">
        <v>0</v>
      </c>
      <c r="O337" s="6">
        <v>1944751.6799999997</v>
      </c>
      <c r="P337" s="6">
        <v>0</v>
      </c>
      <c r="Q337" s="6">
        <v>0</v>
      </c>
      <c r="R337" s="7">
        <f t="shared" si="5"/>
        <v>369855104.39721173</v>
      </c>
    </row>
    <row r="338" spans="1:18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746</v>
      </c>
      <c r="G338" s="16">
        <v>0</v>
      </c>
      <c r="H338" s="5">
        <v>46167427.619909003</v>
      </c>
      <c r="I338" s="17">
        <v>40651851.339365996</v>
      </c>
      <c r="J338" s="5">
        <v>0</v>
      </c>
      <c r="K338" s="5">
        <v>590990602.68574321</v>
      </c>
      <c r="L338" s="5">
        <v>0</v>
      </c>
      <c r="M338" s="5">
        <v>0</v>
      </c>
      <c r="N338" s="6">
        <v>0</v>
      </c>
      <c r="O338" s="6">
        <v>3314117.16</v>
      </c>
      <c r="P338" s="6">
        <v>0</v>
      </c>
      <c r="Q338" s="6">
        <v>0</v>
      </c>
      <c r="R338" s="7">
        <f t="shared" si="5"/>
        <v>681123998.80501819</v>
      </c>
    </row>
    <row r="339" spans="1:18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746</v>
      </c>
      <c r="G339" s="16">
        <v>0</v>
      </c>
      <c r="H339" s="5">
        <v>27973263.800905</v>
      </c>
      <c r="I339" s="17">
        <v>21630661.737557001</v>
      </c>
      <c r="J339" s="5">
        <v>0</v>
      </c>
      <c r="K339" s="5">
        <v>313622094.91238767</v>
      </c>
      <c r="L339" s="5">
        <v>0</v>
      </c>
      <c r="M339" s="5">
        <v>0</v>
      </c>
      <c r="N339" s="6">
        <v>0</v>
      </c>
      <c r="O339" s="6">
        <v>2262003.3000000003</v>
      </c>
      <c r="P339" s="6">
        <v>0</v>
      </c>
      <c r="Q339" s="6">
        <v>0</v>
      </c>
      <c r="R339" s="7">
        <f t="shared" si="5"/>
        <v>365488023.75084966</v>
      </c>
    </row>
    <row r="340" spans="1:18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746</v>
      </c>
      <c r="G340" s="16">
        <v>0</v>
      </c>
      <c r="H340" s="5">
        <v>19626840.40724</v>
      </c>
      <c r="I340" s="17">
        <v>12937886.461538</v>
      </c>
      <c r="J340" s="5">
        <v>0</v>
      </c>
      <c r="K340" s="5">
        <v>160376462.89932463</v>
      </c>
      <c r="L340" s="5">
        <v>0</v>
      </c>
      <c r="M340" s="5">
        <v>0</v>
      </c>
      <c r="N340" s="6">
        <v>0</v>
      </c>
      <c r="O340" s="6">
        <v>1051759.08</v>
      </c>
      <c r="P340" s="6">
        <v>0</v>
      </c>
      <c r="Q340" s="6">
        <v>0</v>
      </c>
      <c r="R340" s="7">
        <f t="shared" si="5"/>
        <v>193992948.84810263</v>
      </c>
    </row>
    <row r="341" spans="1:18" ht="30" x14ac:dyDescent="0.25">
      <c r="A341" s="4" t="s">
        <v>436</v>
      </c>
      <c r="B341" s="4" t="s">
        <v>436</v>
      </c>
      <c r="C341" s="4" t="s">
        <v>559</v>
      </c>
      <c r="D341" s="4" t="s">
        <v>765</v>
      </c>
      <c r="E341" s="13" t="s">
        <v>560</v>
      </c>
      <c r="F341" s="13" t="s">
        <v>746</v>
      </c>
      <c r="G341" s="16">
        <v>0</v>
      </c>
      <c r="H341" s="5">
        <v>56253960.570136003</v>
      </c>
      <c r="I341" s="17">
        <v>29161199.203620002</v>
      </c>
      <c r="J341" s="5">
        <v>0</v>
      </c>
      <c r="K341" s="5">
        <v>740806295.21721339</v>
      </c>
      <c r="L341" s="5">
        <v>0</v>
      </c>
      <c r="M341" s="5">
        <v>0</v>
      </c>
      <c r="N341" s="6">
        <v>0</v>
      </c>
      <c r="O341" s="6">
        <v>4193102.34</v>
      </c>
      <c r="P341" s="6">
        <v>0</v>
      </c>
      <c r="Q341" s="6">
        <v>0</v>
      </c>
      <c r="R341" s="7">
        <f t="shared" si="5"/>
        <v>830414557.33096945</v>
      </c>
    </row>
    <row r="342" spans="1:18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746</v>
      </c>
      <c r="G342" s="16">
        <v>0</v>
      </c>
      <c r="H342" s="5">
        <v>58904763.954751</v>
      </c>
      <c r="I342" s="17">
        <v>48973370.678732999</v>
      </c>
      <c r="J342" s="5">
        <v>0</v>
      </c>
      <c r="K342" s="5">
        <v>688804820.12931097</v>
      </c>
      <c r="L342" s="5">
        <v>0</v>
      </c>
      <c r="M342" s="5">
        <v>0</v>
      </c>
      <c r="N342" s="6">
        <v>0</v>
      </c>
      <c r="O342" s="6">
        <v>4044819.6</v>
      </c>
      <c r="P342" s="6">
        <v>0</v>
      </c>
      <c r="Q342" s="6">
        <v>0</v>
      </c>
      <c r="R342" s="7">
        <f t="shared" si="5"/>
        <v>800727774.362795</v>
      </c>
    </row>
    <row r="343" spans="1:18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746</v>
      </c>
      <c r="G343" s="16">
        <v>0</v>
      </c>
      <c r="H343" s="5">
        <v>58207193.828054003</v>
      </c>
      <c r="I343" s="17">
        <v>37962847.972851001</v>
      </c>
      <c r="J343" s="5">
        <v>0</v>
      </c>
      <c r="K343" s="5">
        <v>750606710.6743443</v>
      </c>
      <c r="L343" s="5">
        <v>0</v>
      </c>
      <c r="M343" s="5">
        <v>0</v>
      </c>
      <c r="N343" s="6">
        <v>0</v>
      </c>
      <c r="O343" s="6">
        <v>3925309.8599999994</v>
      </c>
      <c r="P343" s="6">
        <v>0</v>
      </c>
      <c r="Q343" s="6">
        <v>0</v>
      </c>
      <c r="R343" s="7">
        <f t="shared" si="5"/>
        <v>850702062.3352493</v>
      </c>
    </row>
    <row r="344" spans="1:18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746</v>
      </c>
      <c r="G344" s="16">
        <v>0</v>
      </c>
      <c r="H344" s="5">
        <v>71743883.475113004</v>
      </c>
      <c r="I344" s="17">
        <v>47470144.561085999</v>
      </c>
      <c r="J344" s="5">
        <v>0</v>
      </c>
      <c r="K344" s="5">
        <v>829161658.60929251</v>
      </c>
      <c r="L344" s="5">
        <v>0</v>
      </c>
      <c r="M344" s="5">
        <v>0</v>
      </c>
      <c r="N344" s="6">
        <v>0</v>
      </c>
      <c r="O344" s="6">
        <v>4608753.12</v>
      </c>
      <c r="P344" s="6">
        <v>0</v>
      </c>
      <c r="Q344" s="6">
        <v>0</v>
      </c>
      <c r="R344" s="7">
        <f t="shared" si="5"/>
        <v>952984439.76549149</v>
      </c>
    </row>
    <row r="345" spans="1:18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746</v>
      </c>
      <c r="G345" s="16">
        <v>0</v>
      </c>
      <c r="H345" s="5">
        <v>52485756.117647</v>
      </c>
      <c r="I345" s="17">
        <v>34005502.932126999</v>
      </c>
      <c r="J345" s="5">
        <v>0</v>
      </c>
      <c r="K345" s="5">
        <v>600257719.66891611</v>
      </c>
      <c r="L345" s="5">
        <v>0</v>
      </c>
      <c r="M345" s="5">
        <v>0</v>
      </c>
      <c r="N345" s="6">
        <v>0</v>
      </c>
      <c r="O345" s="6">
        <v>4131754.0200000009</v>
      </c>
      <c r="P345" s="6">
        <v>0</v>
      </c>
      <c r="Q345" s="6">
        <v>0</v>
      </c>
      <c r="R345" s="7">
        <f t="shared" si="5"/>
        <v>690880732.73869014</v>
      </c>
    </row>
    <row r="346" spans="1:18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746</v>
      </c>
      <c r="G346" s="16">
        <v>0</v>
      </c>
      <c r="H346" s="5">
        <v>22064009.601810001</v>
      </c>
      <c r="I346" s="17">
        <v>12651932.506787</v>
      </c>
      <c r="J346" s="5">
        <v>0</v>
      </c>
      <c r="K346" s="5">
        <v>272586743.76017672</v>
      </c>
      <c r="L346" s="5">
        <v>0</v>
      </c>
      <c r="M346" s="5">
        <v>0</v>
      </c>
      <c r="N346" s="6">
        <v>0</v>
      </c>
      <c r="O346" s="6">
        <v>2159105.7600000002</v>
      </c>
      <c r="P346" s="6">
        <v>0</v>
      </c>
      <c r="Q346" s="6">
        <v>0</v>
      </c>
      <c r="R346" s="7">
        <f t="shared" si="5"/>
        <v>309461791.62877369</v>
      </c>
    </row>
    <row r="347" spans="1:18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746</v>
      </c>
      <c r="G347" s="16">
        <v>0</v>
      </c>
      <c r="H347" s="5">
        <v>65030388.063349001</v>
      </c>
      <c r="I347" s="17">
        <v>49682658.606334999</v>
      </c>
      <c r="J347" s="5">
        <v>0</v>
      </c>
      <c r="K347" s="5">
        <v>657558975.46287608</v>
      </c>
      <c r="L347" s="5">
        <v>0</v>
      </c>
      <c r="M347" s="5">
        <v>0</v>
      </c>
      <c r="N347" s="6">
        <v>0</v>
      </c>
      <c r="O347" s="6">
        <v>5351525.6399999997</v>
      </c>
      <c r="P347" s="6">
        <v>0</v>
      </c>
      <c r="Q347" s="6">
        <v>0</v>
      </c>
      <c r="R347" s="7">
        <f t="shared" si="5"/>
        <v>777623547.77256</v>
      </c>
    </row>
    <row r="348" spans="1:18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746</v>
      </c>
      <c r="G348" s="16">
        <v>0</v>
      </c>
      <c r="H348" s="5">
        <v>51927843.330316998</v>
      </c>
      <c r="I348" s="17">
        <v>45703887.565610997</v>
      </c>
      <c r="J348" s="5">
        <v>0</v>
      </c>
      <c r="K348" s="5">
        <v>558357137.24182785</v>
      </c>
      <c r="L348" s="5">
        <v>0</v>
      </c>
      <c r="M348" s="5">
        <v>0</v>
      </c>
      <c r="N348" s="6">
        <v>0</v>
      </c>
      <c r="O348" s="6">
        <v>3738428.46</v>
      </c>
      <c r="P348" s="6">
        <v>0</v>
      </c>
      <c r="Q348" s="6">
        <v>0</v>
      </c>
      <c r="R348" s="7">
        <f t="shared" si="5"/>
        <v>659727296.59775591</v>
      </c>
    </row>
    <row r="349" spans="1:18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746</v>
      </c>
      <c r="G349" s="16">
        <v>0</v>
      </c>
      <c r="H349" s="5">
        <v>30362731.384615999</v>
      </c>
      <c r="I349" s="17">
        <v>21752438.126697</v>
      </c>
      <c r="J349" s="5">
        <v>0</v>
      </c>
      <c r="K349" s="5">
        <v>289608688.82504082</v>
      </c>
      <c r="L349" s="5">
        <v>0</v>
      </c>
      <c r="M349" s="5">
        <v>0</v>
      </c>
      <c r="N349" s="6">
        <v>0</v>
      </c>
      <c r="O349" s="6">
        <v>1734887.34</v>
      </c>
      <c r="P349" s="6">
        <v>0</v>
      </c>
      <c r="Q349" s="6">
        <v>0</v>
      </c>
      <c r="R349" s="7">
        <f t="shared" si="5"/>
        <v>343458745.67635381</v>
      </c>
    </row>
    <row r="350" spans="1:18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746</v>
      </c>
      <c r="G350" s="16">
        <v>0</v>
      </c>
      <c r="H350" s="5">
        <v>39005726.886877999</v>
      </c>
      <c r="I350" s="17">
        <v>22274944.271492999</v>
      </c>
      <c r="J350" s="5">
        <v>0</v>
      </c>
      <c r="K350" s="5">
        <v>380190106.81216359</v>
      </c>
      <c r="L350" s="5">
        <v>0</v>
      </c>
      <c r="M350" s="5">
        <v>0</v>
      </c>
      <c r="N350" s="6">
        <v>0</v>
      </c>
      <c r="O350" s="6">
        <v>2392510.86</v>
      </c>
      <c r="P350" s="6">
        <v>0</v>
      </c>
      <c r="Q350" s="6">
        <v>0</v>
      </c>
      <c r="R350" s="7">
        <f t="shared" si="5"/>
        <v>443863288.83053458</v>
      </c>
    </row>
    <row r="351" spans="1:18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746</v>
      </c>
      <c r="G351" s="16">
        <v>0</v>
      </c>
      <c r="H351" s="5">
        <v>51062773.809955001</v>
      </c>
      <c r="I351" s="17">
        <v>48996635.846153997</v>
      </c>
      <c r="J351" s="5">
        <v>0</v>
      </c>
      <c r="K351" s="5">
        <v>741174549.64298761</v>
      </c>
      <c r="L351" s="5">
        <v>0</v>
      </c>
      <c r="M351" s="5">
        <v>0</v>
      </c>
      <c r="N351" s="6">
        <v>0</v>
      </c>
      <c r="O351" s="6">
        <v>3836404.62</v>
      </c>
      <c r="P351" s="6">
        <v>0</v>
      </c>
      <c r="Q351" s="6">
        <v>0</v>
      </c>
      <c r="R351" s="7">
        <f t="shared" si="5"/>
        <v>845070363.91909659</v>
      </c>
    </row>
    <row r="352" spans="1:18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746</v>
      </c>
      <c r="G352" s="16">
        <v>0</v>
      </c>
      <c r="H352" s="5">
        <v>35833240.199095003</v>
      </c>
      <c r="I352" s="17">
        <v>30239511.565611001</v>
      </c>
      <c r="J352" s="5">
        <v>0</v>
      </c>
      <c r="K352" s="5">
        <v>377983735.82462478</v>
      </c>
      <c r="L352" s="5">
        <v>0</v>
      </c>
      <c r="M352" s="5">
        <v>0</v>
      </c>
      <c r="N352" s="6">
        <v>0</v>
      </c>
      <c r="O352" s="6">
        <v>2435141.5200000005</v>
      </c>
      <c r="P352" s="6">
        <v>0</v>
      </c>
      <c r="Q352" s="6">
        <v>0</v>
      </c>
      <c r="R352" s="7">
        <f t="shared" si="5"/>
        <v>446491629.10933077</v>
      </c>
    </row>
    <row r="353" spans="1:18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746</v>
      </c>
      <c r="G353" s="16">
        <v>0</v>
      </c>
      <c r="H353" s="5">
        <v>23851109.438914001</v>
      </c>
      <c r="I353" s="17">
        <v>16074569.366516</v>
      </c>
      <c r="J353" s="5">
        <v>0</v>
      </c>
      <c r="K353" s="5">
        <v>335314787.53283346</v>
      </c>
      <c r="L353" s="5">
        <v>0</v>
      </c>
      <c r="M353" s="5">
        <v>0</v>
      </c>
      <c r="N353" s="6">
        <v>0</v>
      </c>
      <c r="O353" s="6">
        <v>2616604.7399999998</v>
      </c>
      <c r="P353" s="6">
        <v>0</v>
      </c>
      <c r="Q353" s="6">
        <v>0</v>
      </c>
      <c r="R353" s="7">
        <f t="shared" si="5"/>
        <v>377857071.07826346</v>
      </c>
    </row>
    <row r="354" spans="1:18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746</v>
      </c>
      <c r="G354" s="16">
        <v>0</v>
      </c>
      <c r="H354" s="5">
        <v>44318502.986424997</v>
      </c>
      <c r="I354" s="17">
        <v>29638937.420814998</v>
      </c>
      <c r="J354" s="5">
        <v>0</v>
      </c>
      <c r="K354" s="5">
        <v>485221901.59308726</v>
      </c>
      <c r="L354" s="5">
        <v>0</v>
      </c>
      <c r="M354" s="5">
        <v>0</v>
      </c>
      <c r="N354" s="6">
        <v>0</v>
      </c>
      <c r="O354" s="6">
        <v>3251958.8400000003</v>
      </c>
      <c r="P354" s="6">
        <v>0</v>
      </c>
      <c r="Q354" s="6">
        <v>0</v>
      </c>
      <c r="R354" s="7">
        <f t="shared" si="5"/>
        <v>562431300.84032726</v>
      </c>
    </row>
    <row r="355" spans="1:18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746</v>
      </c>
      <c r="G355" s="16">
        <v>0</v>
      </c>
      <c r="H355" s="5">
        <v>17137713.484163001</v>
      </c>
      <c r="I355" s="17">
        <v>14484428.552036</v>
      </c>
      <c r="J355" s="5">
        <v>0</v>
      </c>
      <c r="K355" s="5">
        <v>184659817.03980833</v>
      </c>
      <c r="L355" s="5">
        <v>0</v>
      </c>
      <c r="M355" s="5">
        <v>0</v>
      </c>
      <c r="N355" s="6">
        <v>0</v>
      </c>
      <c r="O355" s="6">
        <v>1152044.6400000001</v>
      </c>
      <c r="P355" s="6">
        <v>0</v>
      </c>
      <c r="Q355" s="6">
        <v>0</v>
      </c>
      <c r="R355" s="7">
        <f t="shared" si="5"/>
        <v>217434003.71600732</v>
      </c>
    </row>
    <row r="356" spans="1:18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746</v>
      </c>
      <c r="G356" s="16">
        <v>0</v>
      </c>
      <c r="H356" s="5">
        <v>39739536.506787002</v>
      </c>
      <c r="I356" s="17">
        <v>28945731.303167</v>
      </c>
      <c r="J356" s="5">
        <v>0</v>
      </c>
      <c r="K356" s="5">
        <v>562744539.52720106</v>
      </c>
      <c r="L356" s="5">
        <v>0</v>
      </c>
      <c r="M356" s="5">
        <v>0</v>
      </c>
      <c r="N356" s="6">
        <v>0</v>
      </c>
      <c r="O356" s="6">
        <v>2238275.8800000004</v>
      </c>
      <c r="P356" s="6">
        <v>0</v>
      </c>
      <c r="Q356" s="6">
        <v>0</v>
      </c>
      <c r="R356" s="7">
        <f t="shared" si="5"/>
        <v>633668083.2171551</v>
      </c>
    </row>
    <row r="357" spans="1:18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746</v>
      </c>
      <c r="G357" s="16">
        <v>0</v>
      </c>
      <c r="H357" s="5">
        <v>38798094.108597003</v>
      </c>
      <c r="I357" s="17">
        <v>26605643.782806002</v>
      </c>
      <c r="J357" s="5">
        <v>0</v>
      </c>
      <c r="K357" s="5">
        <v>442276359.53020173</v>
      </c>
      <c r="L357" s="5">
        <v>0</v>
      </c>
      <c r="M357" s="5">
        <v>0</v>
      </c>
      <c r="N357" s="6">
        <v>0</v>
      </c>
      <c r="O357" s="6">
        <v>2284521.12</v>
      </c>
      <c r="P357" s="6">
        <v>0</v>
      </c>
      <c r="Q357" s="6">
        <v>0</v>
      </c>
      <c r="R357" s="7">
        <f t="shared" si="5"/>
        <v>509964618.54160476</v>
      </c>
    </row>
    <row r="358" spans="1:18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746</v>
      </c>
      <c r="G358" s="16">
        <v>0</v>
      </c>
      <c r="H358" s="5">
        <v>78770239.113123</v>
      </c>
      <c r="I358" s="17">
        <v>53495604.723981999</v>
      </c>
      <c r="J358" s="5">
        <v>0</v>
      </c>
      <c r="K358" s="5">
        <v>958068761.5355171</v>
      </c>
      <c r="L358" s="5">
        <v>0</v>
      </c>
      <c r="M358" s="5">
        <v>0</v>
      </c>
      <c r="N358" s="6">
        <v>0</v>
      </c>
      <c r="O358" s="6">
        <v>4021602.84</v>
      </c>
      <c r="P358" s="6">
        <v>0</v>
      </c>
      <c r="Q358" s="6">
        <v>0</v>
      </c>
      <c r="R358" s="7">
        <f t="shared" si="5"/>
        <v>1094356208.2126219</v>
      </c>
    </row>
    <row r="359" spans="1:18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746</v>
      </c>
      <c r="G359" s="16">
        <v>0</v>
      </c>
      <c r="H359" s="5">
        <v>86196815.846154004</v>
      </c>
      <c r="I359" s="17">
        <v>67877458.651583999</v>
      </c>
      <c r="J359" s="5">
        <v>0</v>
      </c>
      <c r="K359" s="5">
        <v>1265231251.6513989</v>
      </c>
      <c r="L359" s="5">
        <v>0</v>
      </c>
      <c r="M359" s="5">
        <v>0</v>
      </c>
      <c r="N359" s="6">
        <v>0</v>
      </c>
      <c r="O359" s="6">
        <v>5159854.0800000001</v>
      </c>
      <c r="P359" s="6">
        <v>0</v>
      </c>
      <c r="Q359" s="6">
        <v>0</v>
      </c>
      <c r="R359" s="7">
        <f t="shared" si="5"/>
        <v>1424465380.2291369</v>
      </c>
    </row>
    <row r="360" spans="1:18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746</v>
      </c>
      <c r="G360" s="16">
        <v>0</v>
      </c>
      <c r="H360" s="5">
        <v>88974361.665158004</v>
      </c>
      <c r="I360" s="17">
        <v>66838902.307692997</v>
      </c>
      <c r="J360" s="5">
        <v>0</v>
      </c>
      <c r="K360" s="5">
        <v>1494279496.7475517</v>
      </c>
      <c r="L360" s="5">
        <v>0</v>
      </c>
      <c r="M360" s="5">
        <v>0</v>
      </c>
      <c r="N360" s="6">
        <v>0</v>
      </c>
      <c r="O360" s="6">
        <v>8834697.9000000004</v>
      </c>
      <c r="P360" s="6">
        <v>0</v>
      </c>
      <c r="Q360" s="6">
        <v>0</v>
      </c>
      <c r="R360" s="7">
        <f t="shared" si="5"/>
        <v>1658927458.6204028</v>
      </c>
    </row>
    <row r="361" spans="1:18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746</v>
      </c>
      <c r="G361" s="16">
        <v>0</v>
      </c>
      <c r="H361" s="5">
        <v>56053743.647059999</v>
      </c>
      <c r="I361" s="17">
        <v>45417925.393665001</v>
      </c>
      <c r="J361" s="5">
        <v>0</v>
      </c>
      <c r="K361" s="5">
        <v>812670031.76422715</v>
      </c>
      <c r="L361" s="5">
        <v>0</v>
      </c>
      <c r="M361" s="5">
        <v>0</v>
      </c>
      <c r="N361" s="6">
        <v>0</v>
      </c>
      <c r="O361" s="6">
        <v>3082302.18</v>
      </c>
      <c r="P361" s="6">
        <v>0</v>
      </c>
      <c r="Q361" s="6">
        <v>0</v>
      </c>
      <c r="R361" s="7">
        <f t="shared" si="5"/>
        <v>917224002.98495209</v>
      </c>
    </row>
    <row r="362" spans="1:18" x14ac:dyDescent="0.25">
      <c r="A362" s="4" t="s">
        <v>436</v>
      </c>
      <c r="B362" s="4" t="s">
        <v>436</v>
      </c>
      <c r="C362" s="4" t="s">
        <v>637</v>
      </c>
      <c r="D362" s="4" t="s">
        <v>766</v>
      </c>
      <c r="E362" s="13" t="s">
        <v>638</v>
      </c>
      <c r="F362" s="13" t="s">
        <v>746</v>
      </c>
      <c r="G362" s="16">
        <v>0</v>
      </c>
      <c r="H362" s="5">
        <v>27796968.606334999</v>
      </c>
      <c r="I362" s="17">
        <v>20149587.556561001</v>
      </c>
      <c r="J362" s="5">
        <v>0</v>
      </c>
      <c r="K362" s="5">
        <v>356204462.90759057</v>
      </c>
      <c r="L362" s="5">
        <v>0</v>
      </c>
      <c r="M362" s="5">
        <v>0</v>
      </c>
      <c r="N362" s="6">
        <v>0</v>
      </c>
      <c r="O362" s="6">
        <v>2104612.02</v>
      </c>
      <c r="P362" s="6">
        <v>0</v>
      </c>
      <c r="Q362" s="6">
        <v>0</v>
      </c>
      <c r="R362" s="7">
        <f t="shared" si="5"/>
        <v>406255631.09048653</v>
      </c>
    </row>
    <row r="363" spans="1:18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746</v>
      </c>
      <c r="G363" s="16">
        <v>0</v>
      </c>
      <c r="H363" s="5">
        <v>41332589.239818998</v>
      </c>
      <c r="I363" s="17">
        <v>22456040.769230999</v>
      </c>
      <c r="J363" s="5">
        <v>0</v>
      </c>
      <c r="K363" s="5">
        <v>496070705.74736857</v>
      </c>
      <c r="L363" s="5">
        <v>0</v>
      </c>
      <c r="M363" s="5">
        <v>0</v>
      </c>
      <c r="N363" s="6">
        <v>0</v>
      </c>
      <c r="O363" s="6">
        <v>2596032.1800000002</v>
      </c>
      <c r="P363" s="6">
        <v>0</v>
      </c>
      <c r="Q363" s="6">
        <v>0</v>
      </c>
      <c r="R363" s="7">
        <f t="shared" si="5"/>
        <v>562455367.93641853</v>
      </c>
    </row>
    <row r="364" spans="1:18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746</v>
      </c>
      <c r="G364" s="16">
        <v>0</v>
      </c>
      <c r="H364" s="5">
        <v>17201844.090498</v>
      </c>
      <c r="I364" s="17">
        <v>15564030.524886999</v>
      </c>
      <c r="J364" s="5">
        <v>0</v>
      </c>
      <c r="K364" s="5">
        <v>185956427.57178581</v>
      </c>
      <c r="L364" s="5">
        <v>0</v>
      </c>
      <c r="M364" s="5">
        <v>0</v>
      </c>
      <c r="N364" s="6">
        <v>0</v>
      </c>
      <c r="O364" s="6">
        <v>1409214.6</v>
      </c>
      <c r="P364" s="6">
        <v>0</v>
      </c>
      <c r="Q364" s="6">
        <v>0</v>
      </c>
      <c r="R364" s="7">
        <f t="shared" si="5"/>
        <v>220131516.7871708</v>
      </c>
    </row>
    <row r="365" spans="1:18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746</v>
      </c>
      <c r="G365" s="16">
        <v>0</v>
      </c>
      <c r="H365" s="5">
        <v>49066879.764706001</v>
      </c>
      <c r="I365" s="17">
        <v>44210686.696832001</v>
      </c>
      <c r="J365" s="5">
        <v>0</v>
      </c>
      <c r="K365" s="5">
        <v>725176977.15214992</v>
      </c>
      <c r="L365" s="5">
        <v>0</v>
      </c>
      <c r="M365" s="5">
        <v>0</v>
      </c>
      <c r="N365" s="6">
        <v>0</v>
      </c>
      <c r="O365" s="6">
        <v>4656727.8</v>
      </c>
      <c r="P365" s="6">
        <v>0</v>
      </c>
      <c r="Q365" s="6">
        <v>0</v>
      </c>
      <c r="R365" s="7">
        <f t="shared" si="5"/>
        <v>823111271.41368783</v>
      </c>
    </row>
    <row r="366" spans="1:18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746</v>
      </c>
      <c r="G366" s="16">
        <v>0</v>
      </c>
      <c r="H366" s="5">
        <v>14794396.235293999</v>
      </c>
      <c r="I366" s="17">
        <v>16442933.828054</v>
      </c>
      <c r="J366" s="5">
        <v>0</v>
      </c>
      <c r="K366" s="5">
        <v>196058714.2756772</v>
      </c>
      <c r="L366" s="5">
        <v>0</v>
      </c>
      <c r="M366" s="5">
        <v>0</v>
      </c>
      <c r="N366" s="6">
        <v>0</v>
      </c>
      <c r="O366" s="6">
        <v>1186506.54</v>
      </c>
      <c r="P366" s="6">
        <v>0</v>
      </c>
      <c r="Q366" s="6">
        <v>0</v>
      </c>
      <c r="R366" s="7">
        <f t="shared" si="5"/>
        <v>228482550.87902519</v>
      </c>
    </row>
    <row r="367" spans="1:18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746</v>
      </c>
      <c r="G367" s="16">
        <v>0</v>
      </c>
      <c r="H367" s="5">
        <v>111024825.34841999</v>
      </c>
      <c r="I367" s="17">
        <v>71961612.678733006</v>
      </c>
      <c r="J367" s="5">
        <v>0</v>
      </c>
      <c r="K367" s="5">
        <v>1265902102.0401897</v>
      </c>
      <c r="L367" s="5">
        <v>0</v>
      </c>
      <c r="M367" s="5">
        <v>0</v>
      </c>
      <c r="N367" s="6">
        <v>0</v>
      </c>
      <c r="O367" s="6">
        <v>7846983.1799999997</v>
      </c>
      <c r="P367" s="6">
        <v>0</v>
      </c>
      <c r="Q367" s="6">
        <v>0</v>
      </c>
      <c r="R367" s="7">
        <f t="shared" si="5"/>
        <v>1456735523.2473428</v>
      </c>
    </row>
    <row r="368" spans="1:18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746</v>
      </c>
      <c r="G368" s="16">
        <v>0</v>
      </c>
      <c r="H368" s="5">
        <v>41720012.380089998</v>
      </c>
      <c r="I368" s="17">
        <v>28824465.076923002</v>
      </c>
      <c r="J368" s="5">
        <v>0</v>
      </c>
      <c r="K368" s="5">
        <v>419803548.30402303</v>
      </c>
      <c r="L368" s="5">
        <v>0</v>
      </c>
      <c r="M368" s="5">
        <v>0</v>
      </c>
      <c r="N368" s="6">
        <v>0</v>
      </c>
      <c r="O368" s="6">
        <v>2138088.96</v>
      </c>
      <c r="P368" s="6">
        <v>0</v>
      </c>
      <c r="Q368" s="6">
        <v>0</v>
      </c>
      <c r="R368" s="7">
        <f t="shared" si="5"/>
        <v>492486114.72103602</v>
      </c>
    </row>
    <row r="369" spans="1:18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746</v>
      </c>
      <c r="G369" s="16">
        <v>0</v>
      </c>
      <c r="H369" s="5">
        <v>37288151.248869002</v>
      </c>
      <c r="I369" s="17">
        <v>25771078.570135999</v>
      </c>
      <c r="J369" s="5">
        <v>0</v>
      </c>
      <c r="K369" s="5">
        <v>471325996.02833265</v>
      </c>
      <c r="L369" s="5">
        <v>0</v>
      </c>
      <c r="M369" s="5">
        <v>0</v>
      </c>
      <c r="N369" s="6">
        <v>0</v>
      </c>
      <c r="O369" s="6">
        <v>2817462.96</v>
      </c>
      <c r="P369" s="6">
        <v>0</v>
      </c>
      <c r="Q369" s="6">
        <v>0</v>
      </c>
      <c r="R369" s="7">
        <f t="shared" si="5"/>
        <v>537202688.80733764</v>
      </c>
    </row>
    <row r="370" spans="1:18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746</v>
      </c>
      <c r="G370" s="16">
        <v>0</v>
      </c>
      <c r="H370" s="5">
        <v>75390618.108596995</v>
      </c>
      <c r="I370" s="17">
        <v>63862998.398189999</v>
      </c>
      <c r="J370" s="5">
        <v>0</v>
      </c>
      <c r="K370" s="5">
        <v>803252377.43669832</v>
      </c>
      <c r="L370" s="5">
        <v>0</v>
      </c>
      <c r="M370" s="5">
        <v>0</v>
      </c>
      <c r="N370" s="6">
        <v>0</v>
      </c>
      <c r="O370" s="6">
        <v>4155571.8000000003</v>
      </c>
      <c r="P370" s="6">
        <v>0</v>
      </c>
      <c r="Q370" s="6">
        <v>0</v>
      </c>
      <c r="R370" s="7">
        <f t="shared" si="5"/>
        <v>946661565.74348521</v>
      </c>
    </row>
    <row r="371" spans="1:18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746</v>
      </c>
      <c r="G371" s="16">
        <v>0</v>
      </c>
      <c r="H371" s="5">
        <v>22596252.352940999</v>
      </c>
      <c r="I371" s="17">
        <v>15902716.00905</v>
      </c>
      <c r="J371" s="5">
        <v>0</v>
      </c>
      <c r="K371" s="5">
        <v>218683948.16001439</v>
      </c>
      <c r="L371" s="5">
        <v>0</v>
      </c>
      <c r="M371" s="5">
        <v>0</v>
      </c>
      <c r="N371" s="6">
        <v>0</v>
      </c>
      <c r="O371" s="6">
        <v>1779341.7600000002</v>
      </c>
      <c r="P371" s="6">
        <v>0</v>
      </c>
      <c r="Q371" s="6">
        <v>0</v>
      </c>
      <c r="R371" s="7">
        <f t="shared" si="5"/>
        <v>258962258.28200537</v>
      </c>
    </row>
    <row r="372" spans="1:18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746</v>
      </c>
      <c r="G372" s="16">
        <v>0</v>
      </c>
      <c r="H372" s="5">
        <v>32171458.995475002</v>
      </c>
      <c r="I372" s="17">
        <v>18515746.606334999</v>
      </c>
      <c r="J372" s="5">
        <v>0</v>
      </c>
      <c r="K372" s="5">
        <v>557895324.21501732</v>
      </c>
      <c r="L372" s="5">
        <v>0</v>
      </c>
      <c r="M372" s="5">
        <v>0</v>
      </c>
      <c r="N372" s="6">
        <v>0</v>
      </c>
      <c r="O372" s="6">
        <v>2893282.5600000005</v>
      </c>
      <c r="P372" s="6">
        <v>0</v>
      </c>
      <c r="Q372" s="6">
        <v>0</v>
      </c>
      <c r="R372" s="7">
        <f t="shared" si="5"/>
        <v>611475812.37682724</v>
      </c>
    </row>
    <row r="373" spans="1:18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746</v>
      </c>
      <c r="G373" s="16">
        <v>0</v>
      </c>
      <c r="H373" s="5">
        <v>11474479.022624001</v>
      </c>
      <c r="I373" s="17">
        <v>10512085.447964</v>
      </c>
      <c r="J373" s="5">
        <v>0</v>
      </c>
      <c r="K373" s="5">
        <v>170626146.52720565</v>
      </c>
      <c r="L373" s="5">
        <v>0</v>
      </c>
      <c r="M373" s="5">
        <v>0</v>
      </c>
      <c r="N373" s="6">
        <v>0</v>
      </c>
      <c r="O373" s="6">
        <v>1121412.78</v>
      </c>
      <c r="P373" s="6">
        <v>0</v>
      </c>
      <c r="Q373" s="6">
        <v>0</v>
      </c>
      <c r="R373" s="7">
        <f t="shared" si="5"/>
        <v>193734123.77779365</v>
      </c>
    </row>
    <row r="374" spans="1:18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746</v>
      </c>
      <c r="G374" s="16">
        <v>0</v>
      </c>
      <c r="H374" s="5">
        <v>17397229.366516002</v>
      </c>
      <c r="I374" s="17">
        <v>13967155.891403001</v>
      </c>
      <c r="J374" s="5">
        <v>0</v>
      </c>
      <c r="K374" s="5">
        <v>203798634.27775604</v>
      </c>
      <c r="L374" s="5">
        <v>0</v>
      </c>
      <c r="M374" s="5">
        <v>0</v>
      </c>
      <c r="N374" s="6">
        <v>0</v>
      </c>
      <c r="O374" s="6">
        <v>1706389.3800000001</v>
      </c>
      <c r="P374" s="6">
        <v>0</v>
      </c>
      <c r="Q374" s="6">
        <v>0</v>
      </c>
      <c r="R374" s="7">
        <f t="shared" si="5"/>
        <v>236869408.91567504</v>
      </c>
    </row>
    <row r="375" spans="1:18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746</v>
      </c>
      <c r="G375" s="16">
        <v>0</v>
      </c>
      <c r="H375" s="5">
        <v>20651825.529412001</v>
      </c>
      <c r="I375" s="17">
        <v>14207198.108596999</v>
      </c>
      <c r="J375" s="5">
        <v>0</v>
      </c>
      <c r="K375" s="5">
        <v>197961793.22809958</v>
      </c>
      <c r="L375" s="5">
        <v>0</v>
      </c>
      <c r="M375" s="5">
        <v>0</v>
      </c>
      <c r="N375" s="6">
        <v>0</v>
      </c>
      <c r="O375" s="6">
        <v>1544411.16</v>
      </c>
      <c r="P375" s="6">
        <v>0</v>
      </c>
      <c r="Q375" s="6">
        <v>0</v>
      </c>
      <c r="R375" s="7">
        <f t="shared" si="5"/>
        <v>234365228.02610859</v>
      </c>
    </row>
    <row r="376" spans="1:18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746</v>
      </c>
      <c r="G376" s="16">
        <v>0</v>
      </c>
      <c r="H376" s="5">
        <v>37215440.923077002</v>
      </c>
      <c r="I376" s="17">
        <v>29184738.814479999</v>
      </c>
      <c r="J376" s="5">
        <v>0</v>
      </c>
      <c r="K376" s="5">
        <v>492791791.7238211</v>
      </c>
      <c r="L376" s="5">
        <v>0</v>
      </c>
      <c r="M376" s="5">
        <v>0</v>
      </c>
      <c r="N376" s="6">
        <v>0</v>
      </c>
      <c r="O376" s="6">
        <v>2162886.66</v>
      </c>
      <c r="P376" s="6">
        <v>0</v>
      </c>
      <c r="Q376" s="6">
        <v>0</v>
      </c>
      <c r="R376" s="7">
        <f t="shared" si="5"/>
        <v>561354858.12137806</v>
      </c>
    </row>
    <row r="377" spans="1:18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746</v>
      </c>
      <c r="G377" s="16">
        <v>0</v>
      </c>
      <c r="H377" s="5">
        <v>30868468.796379998</v>
      </c>
      <c r="I377" s="17">
        <v>22343947.429864001</v>
      </c>
      <c r="J377" s="5">
        <v>0</v>
      </c>
      <c r="K377" s="5">
        <v>418700904.24343234</v>
      </c>
      <c r="L377" s="5">
        <v>0</v>
      </c>
      <c r="M377" s="5">
        <v>0</v>
      </c>
      <c r="N377" s="6">
        <v>0</v>
      </c>
      <c r="O377" s="6">
        <v>1982873.34</v>
      </c>
      <c r="P377" s="6">
        <v>0</v>
      </c>
      <c r="Q377" s="6">
        <v>0</v>
      </c>
      <c r="R377" s="7">
        <f t="shared" si="5"/>
        <v>473896193.80967635</v>
      </c>
    </row>
    <row r="378" spans="1:18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746</v>
      </c>
      <c r="G378" s="16">
        <v>0</v>
      </c>
      <c r="H378" s="5">
        <v>20605731.855204001</v>
      </c>
      <c r="I378" s="17">
        <v>10910049.638009001</v>
      </c>
      <c r="J378" s="5">
        <v>0</v>
      </c>
      <c r="K378" s="5">
        <v>224737319.51652366</v>
      </c>
      <c r="L378" s="5">
        <v>0</v>
      </c>
      <c r="M378" s="5">
        <v>0</v>
      </c>
      <c r="N378" s="6">
        <v>0</v>
      </c>
      <c r="O378" s="6">
        <v>1095807.06</v>
      </c>
      <c r="P378" s="6">
        <v>0</v>
      </c>
      <c r="Q378" s="6">
        <v>0</v>
      </c>
      <c r="R378" s="7">
        <f t="shared" si="5"/>
        <v>257348908.06973666</v>
      </c>
    </row>
    <row r="379" spans="1:18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746</v>
      </c>
      <c r="G379" s="16">
        <v>0</v>
      </c>
      <c r="H379" s="5">
        <v>18119262.126697</v>
      </c>
      <c r="I379" s="17">
        <v>16642658.045249</v>
      </c>
      <c r="J379" s="5">
        <v>0</v>
      </c>
      <c r="K379" s="5">
        <v>269243450.21753335</v>
      </c>
      <c r="L379" s="5">
        <v>0</v>
      </c>
      <c r="M379" s="5">
        <v>0</v>
      </c>
      <c r="N379" s="6">
        <v>0</v>
      </c>
      <c r="O379" s="6">
        <v>2023149.96</v>
      </c>
      <c r="P379" s="6">
        <v>0</v>
      </c>
      <c r="Q379" s="6">
        <v>0</v>
      </c>
      <c r="R379" s="7">
        <f t="shared" si="5"/>
        <v>306028520.34947932</v>
      </c>
    </row>
    <row r="380" spans="1:18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746</v>
      </c>
      <c r="G380" s="16">
        <v>0</v>
      </c>
      <c r="H380" s="5">
        <v>43291770.506787002</v>
      </c>
      <c r="I380" s="17">
        <v>25535111.031674001</v>
      </c>
      <c r="J380" s="5">
        <v>0</v>
      </c>
      <c r="K380" s="5">
        <v>535756996.53579056</v>
      </c>
      <c r="L380" s="5">
        <v>0</v>
      </c>
      <c r="M380" s="5">
        <v>0</v>
      </c>
      <c r="N380" s="6">
        <v>0</v>
      </c>
      <c r="O380" s="6">
        <v>2867364.36</v>
      </c>
      <c r="P380" s="6">
        <v>0</v>
      </c>
      <c r="Q380" s="6">
        <v>0</v>
      </c>
      <c r="R380" s="7">
        <f t="shared" si="5"/>
        <v>607451242.43425155</v>
      </c>
    </row>
    <row r="381" spans="1:18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746</v>
      </c>
      <c r="G381" s="16">
        <v>0</v>
      </c>
      <c r="H381" s="5">
        <v>38512577.773755997</v>
      </c>
      <c r="I381" s="17">
        <v>31301331.203620002</v>
      </c>
      <c r="J381" s="5">
        <v>0</v>
      </c>
      <c r="K381" s="5">
        <v>503420796.21268636</v>
      </c>
      <c r="L381" s="5">
        <v>0</v>
      </c>
      <c r="M381" s="5">
        <v>0</v>
      </c>
      <c r="N381" s="6">
        <v>0</v>
      </c>
      <c r="O381" s="6">
        <v>3052176.48</v>
      </c>
      <c r="P381" s="6">
        <v>0</v>
      </c>
      <c r="Q381" s="6">
        <v>0</v>
      </c>
      <c r="R381" s="7">
        <f t="shared" si="5"/>
        <v>576286881.67006242</v>
      </c>
    </row>
    <row r="382" spans="1:18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746</v>
      </c>
      <c r="G382" s="16">
        <v>0</v>
      </c>
      <c r="H382" s="5">
        <v>48354407.737556003</v>
      </c>
      <c r="I382" s="17">
        <v>35686861.628959</v>
      </c>
      <c r="J382" s="5">
        <v>0</v>
      </c>
      <c r="K382" s="5">
        <v>606900727.07004905</v>
      </c>
      <c r="L382" s="5">
        <v>0</v>
      </c>
      <c r="M382" s="5">
        <v>0</v>
      </c>
      <c r="N382" s="6">
        <v>0</v>
      </c>
      <c r="O382" s="6">
        <v>2929349.5200000005</v>
      </c>
      <c r="P382" s="6">
        <v>0</v>
      </c>
      <c r="Q382" s="6">
        <v>0</v>
      </c>
      <c r="R382" s="7">
        <f t="shared" si="5"/>
        <v>693871345.95656407</v>
      </c>
    </row>
    <row r="383" spans="1:18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746</v>
      </c>
      <c r="G383" s="16">
        <v>0</v>
      </c>
      <c r="H383" s="5">
        <v>66923141.484163001</v>
      </c>
      <c r="I383" s="17">
        <v>48335179.990950003</v>
      </c>
      <c r="J383" s="5">
        <v>0</v>
      </c>
      <c r="K383" s="5">
        <v>789636493.01378286</v>
      </c>
      <c r="L383" s="5">
        <v>0</v>
      </c>
      <c r="M383" s="5">
        <v>0</v>
      </c>
      <c r="N383" s="6">
        <v>0</v>
      </c>
      <c r="O383" s="6">
        <v>4549358.16</v>
      </c>
      <c r="P383" s="6">
        <v>0</v>
      </c>
      <c r="Q383" s="6">
        <v>0</v>
      </c>
      <c r="R383" s="7">
        <f t="shared" si="5"/>
        <v>909444172.64889586</v>
      </c>
    </row>
    <row r="384" spans="1:18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746</v>
      </c>
      <c r="G384" s="16">
        <v>0</v>
      </c>
      <c r="H384" s="5">
        <v>67181709.954751998</v>
      </c>
      <c r="I384" s="17">
        <v>39439697.167420998</v>
      </c>
      <c r="J384" s="5">
        <v>0</v>
      </c>
      <c r="K384" s="5">
        <v>727133874.71480203</v>
      </c>
      <c r="L384" s="5">
        <v>0</v>
      </c>
      <c r="M384" s="5">
        <v>0</v>
      </c>
      <c r="N384" s="6">
        <v>0</v>
      </c>
      <c r="O384" s="6">
        <v>4076500.32</v>
      </c>
      <c r="P384" s="6">
        <v>0</v>
      </c>
      <c r="Q384" s="6">
        <v>0</v>
      </c>
      <c r="R384" s="7">
        <f t="shared" si="5"/>
        <v>837831782.15697503</v>
      </c>
    </row>
    <row r="385" spans="1:18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746</v>
      </c>
      <c r="G385" s="16">
        <v>0</v>
      </c>
      <c r="H385" s="5">
        <v>129359016.02715001</v>
      </c>
      <c r="I385" s="17">
        <v>183054159.64706001</v>
      </c>
      <c r="J385" s="5">
        <v>0</v>
      </c>
      <c r="K385" s="5">
        <v>1716411392.4799674</v>
      </c>
      <c r="L385" s="5">
        <v>0</v>
      </c>
      <c r="M385" s="5">
        <v>0</v>
      </c>
      <c r="N385" s="6">
        <v>0</v>
      </c>
      <c r="O385" s="6">
        <v>10356692.580000002</v>
      </c>
      <c r="P385" s="6">
        <v>0</v>
      </c>
      <c r="Q385" s="6">
        <v>0</v>
      </c>
      <c r="R385" s="7">
        <f t="shared" si="5"/>
        <v>2039181260.7341774</v>
      </c>
    </row>
    <row r="386" spans="1:18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746</v>
      </c>
      <c r="G386" s="16">
        <v>0</v>
      </c>
      <c r="H386" s="5">
        <v>43775436.009049997</v>
      </c>
      <c r="I386" s="17">
        <v>34912846.886877999</v>
      </c>
      <c r="J386" s="5">
        <v>0</v>
      </c>
      <c r="K386" s="5">
        <v>480372822.85398889</v>
      </c>
      <c r="L386" s="5">
        <v>0</v>
      </c>
      <c r="M386" s="5">
        <v>0</v>
      </c>
      <c r="N386" s="6">
        <v>0</v>
      </c>
      <c r="O386" s="6">
        <v>2880800.46</v>
      </c>
      <c r="P386" s="6">
        <v>0</v>
      </c>
      <c r="Q386" s="6">
        <v>0</v>
      </c>
      <c r="R386" s="7">
        <f t="shared" si="5"/>
        <v>561941906.20991695</v>
      </c>
    </row>
    <row r="387" spans="1:18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746</v>
      </c>
      <c r="G387" s="16">
        <v>0</v>
      </c>
      <c r="H387" s="5">
        <v>38044416.434389003</v>
      </c>
      <c r="I387" s="17">
        <v>25914748.054299001</v>
      </c>
      <c r="J387" s="5">
        <v>0</v>
      </c>
      <c r="K387" s="5">
        <v>326869896.30311811</v>
      </c>
      <c r="L387" s="5">
        <v>0</v>
      </c>
      <c r="M387" s="5">
        <v>0</v>
      </c>
      <c r="N387" s="6">
        <v>0</v>
      </c>
      <c r="O387" s="6">
        <v>3251233.2600000002</v>
      </c>
      <c r="P387" s="6">
        <v>0</v>
      </c>
      <c r="Q387" s="6">
        <v>0</v>
      </c>
      <c r="R387" s="7">
        <f t="shared" si="5"/>
        <v>394080294.05180609</v>
      </c>
    </row>
    <row r="388" spans="1:18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746</v>
      </c>
      <c r="G388" s="16">
        <v>0</v>
      </c>
      <c r="H388" s="5">
        <v>29931874.515836999</v>
      </c>
      <c r="I388" s="17">
        <v>19592992.841628999</v>
      </c>
      <c r="J388" s="5">
        <v>0</v>
      </c>
      <c r="K388" s="5">
        <v>371058529.78903949</v>
      </c>
      <c r="L388" s="5">
        <v>0</v>
      </c>
      <c r="M388" s="5">
        <v>0</v>
      </c>
      <c r="N388" s="6">
        <v>0</v>
      </c>
      <c r="O388" s="6">
        <v>2402848.44</v>
      </c>
      <c r="P388" s="6">
        <v>0</v>
      </c>
      <c r="Q388" s="6">
        <v>0</v>
      </c>
      <c r="R388" s="7">
        <f t="shared" si="5"/>
        <v>422986245.58650547</v>
      </c>
    </row>
    <row r="389" spans="1:18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747</v>
      </c>
      <c r="G389" s="16">
        <v>0</v>
      </c>
      <c r="H389" s="5">
        <v>88445214.090498</v>
      </c>
      <c r="I389" s="17">
        <v>42105191.628959</v>
      </c>
      <c r="J389" s="5">
        <v>0</v>
      </c>
      <c r="K389" s="5">
        <v>757410827.8126123</v>
      </c>
      <c r="L389" s="5">
        <v>0</v>
      </c>
      <c r="M389" s="5">
        <v>0</v>
      </c>
      <c r="N389" s="6">
        <v>0</v>
      </c>
      <c r="O389" s="6">
        <v>5861823.6600000001</v>
      </c>
      <c r="P389" s="6">
        <v>0</v>
      </c>
      <c r="Q389" s="6">
        <v>0</v>
      </c>
      <c r="R389" s="7">
        <f t="shared" si="5"/>
        <v>893823057.19206929</v>
      </c>
    </row>
    <row r="390" spans="1:18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747</v>
      </c>
      <c r="G390" s="16">
        <v>0</v>
      </c>
      <c r="H390" s="5">
        <v>118037214.67873</v>
      </c>
      <c r="I390" s="17">
        <v>74787462</v>
      </c>
      <c r="J390" s="5">
        <v>0</v>
      </c>
      <c r="K390" s="5">
        <v>1200769312.9143071</v>
      </c>
      <c r="L390" s="5">
        <v>0</v>
      </c>
      <c r="M390" s="5">
        <v>0</v>
      </c>
      <c r="N390" s="6">
        <v>0</v>
      </c>
      <c r="O390" s="6">
        <v>8261069.5799999991</v>
      </c>
      <c r="P390" s="6">
        <v>0</v>
      </c>
      <c r="Q390" s="6">
        <v>0</v>
      </c>
      <c r="R390" s="7">
        <f t="shared" si="5"/>
        <v>1401855059.1730371</v>
      </c>
    </row>
    <row r="391" spans="1:18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747</v>
      </c>
      <c r="G391" s="16">
        <v>0</v>
      </c>
      <c r="H391" s="5">
        <v>224949984.97738001</v>
      </c>
      <c r="I391" s="17">
        <v>165247478.03619999</v>
      </c>
      <c r="J391" s="5">
        <v>0</v>
      </c>
      <c r="K391" s="5">
        <v>2786870309.0471435</v>
      </c>
      <c r="L391" s="5">
        <v>0</v>
      </c>
      <c r="M391" s="5">
        <v>0</v>
      </c>
      <c r="N391" s="6">
        <v>0</v>
      </c>
      <c r="O391" s="6">
        <v>22822600.140000001</v>
      </c>
      <c r="P391" s="6">
        <v>0</v>
      </c>
      <c r="Q391" s="6">
        <v>0</v>
      </c>
      <c r="R391" s="7">
        <f t="shared" si="5"/>
        <v>3199890372.2007232</v>
      </c>
    </row>
    <row r="392" spans="1:18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749</v>
      </c>
      <c r="G392" s="16">
        <v>0</v>
      </c>
      <c r="H392" s="5">
        <v>371934723.41175997</v>
      </c>
      <c r="I392" s="17">
        <v>160705539.47510999</v>
      </c>
      <c r="J392" s="5">
        <v>0</v>
      </c>
      <c r="K392" s="5">
        <v>1809426974.9245305</v>
      </c>
      <c r="L392" s="5">
        <v>0</v>
      </c>
      <c r="M392" s="5">
        <v>0</v>
      </c>
      <c r="N392" s="6">
        <v>0</v>
      </c>
      <c r="O392" s="6">
        <v>12548856.060000001</v>
      </c>
      <c r="P392" s="6">
        <v>0</v>
      </c>
      <c r="Q392" s="6">
        <v>0</v>
      </c>
      <c r="R392" s="7">
        <f t="shared" ref="R392:R406" si="6">+SUM(G392:Q392)</f>
        <v>2354616093.8714004</v>
      </c>
    </row>
    <row r="393" spans="1:18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749</v>
      </c>
      <c r="G393" s="16">
        <v>0</v>
      </c>
      <c r="H393" s="5">
        <v>145139165.71946001</v>
      </c>
      <c r="I393" s="17">
        <v>77186917.185519993</v>
      </c>
      <c r="J393" s="5">
        <v>0</v>
      </c>
      <c r="K393" s="5">
        <v>831962345.86467433</v>
      </c>
      <c r="L393" s="5">
        <v>0</v>
      </c>
      <c r="M393" s="5">
        <v>0</v>
      </c>
      <c r="N393" s="6">
        <v>0</v>
      </c>
      <c r="O393" s="6">
        <v>5821875.3600000003</v>
      </c>
      <c r="P393" s="6">
        <v>0</v>
      </c>
      <c r="Q393" s="6">
        <v>0</v>
      </c>
      <c r="R393" s="7">
        <f t="shared" si="6"/>
        <v>1060110304.1296543</v>
      </c>
    </row>
    <row r="394" spans="1:18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749</v>
      </c>
      <c r="G394" s="16">
        <v>0</v>
      </c>
      <c r="H394" s="5">
        <v>56171385.085973002</v>
      </c>
      <c r="I394" s="17">
        <v>25954350.561085999</v>
      </c>
      <c r="J394" s="5">
        <v>0</v>
      </c>
      <c r="K394" s="5">
        <v>351167569.51027423</v>
      </c>
      <c r="L394" s="5">
        <v>0</v>
      </c>
      <c r="M394" s="5">
        <v>0</v>
      </c>
      <c r="N394" s="6">
        <v>0</v>
      </c>
      <c r="O394" s="6">
        <v>2992466.5200000005</v>
      </c>
      <c r="P394" s="6">
        <v>0</v>
      </c>
      <c r="Q394" s="6">
        <v>0</v>
      </c>
      <c r="R394" s="7">
        <f t="shared" si="6"/>
        <v>436285771.67733324</v>
      </c>
    </row>
    <row r="395" spans="1:18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749</v>
      </c>
      <c r="G395" s="16">
        <v>0</v>
      </c>
      <c r="H395" s="5">
        <v>98156873.013574004</v>
      </c>
      <c r="I395" s="17">
        <v>46522222.986426003</v>
      </c>
      <c r="J395" s="5">
        <v>0</v>
      </c>
      <c r="K395" s="5">
        <v>483038099.65478885</v>
      </c>
      <c r="L395" s="5">
        <v>0</v>
      </c>
      <c r="M395" s="5">
        <v>0</v>
      </c>
      <c r="N395" s="6">
        <v>0</v>
      </c>
      <c r="O395" s="6">
        <v>4334554.8</v>
      </c>
      <c r="P395" s="6">
        <v>0</v>
      </c>
      <c r="Q395" s="6">
        <v>0</v>
      </c>
      <c r="R395" s="7">
        <f t="shared" si="6"/>
        <v>632051750.4547888</v>
      </c>
    </row>
    <row r="396" spans="1:18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749</v>
      </c>
      <c r="G396" s="16">
        <v>0</v>
      </c>
      <c r="H396" s="5">
        <v>130574947.74661</v>
      </c>
      <c r="I396" s="17">
        <v>54363670.208145</v>
      </c>
      <c r="J396" s="5">
        <v>0</v>
      </c>
      <c r="K396" s="5">
        <v>1183091836.3105738</v>
      </c>
      <c r="L396" s="5">
        <v>0</v>
      </c>
      <c r="M396" s="5">
        <v>0</v>
      </c>
      <c r="N396" s="6">
        <v>0</v>
      </c>
      <c r="O396" s="6">
        <v>6868478.5200000005</v>
      </c>
      <c r="P396" s="6">
        <v>0</v>
      </c>
      <c r="Q396" s="6">
        <v>0</v>
      </c>
      <c r="R396" s="7">
        <f t="shared" si="6"/>
        <v>1374898932.7853289</v>
      </c>
    </row>
    <row r="397" spans="1:18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750</v>
      </c>
      <c r="G397" s="16">
        <v>34447783.991814733</v>
      </c>
      <c r="H397" s="5">
        <v>9797460.2895927597</v>
      </c>
      <c r="I397" s="17">
        <v>0</v>
      </c>
      <c r="J397" s="5">
        <v>0</v>
      </c>
      <c r="K397" s="5">
        <v>0</v>
      </c>
      <c r="L397" s="5">
        <v>0</v>
      </c>
      <c r="M397" s="5">
        <v>0</v>
      </c>
      <c r="N397" s="6">
        <v>0</v>
      </c>
      <c r="O397" s="6">
        <v>355271.04</v>
      </c>
      <c r="P397" s="6">
        <v>0</v>
      </c>
      <c r="Q397" s="6">
        <v>0</v>
      </c>
      <c r="R397" s="7">
        <f t="shared" si="6"/>
        <v>44600515.321407489</v>
      </c>
    </row>
    <row r="398" spans="1:18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750</v>
      </c>
      <c r="G398" s="16">
        <v>28913853.45716127</v>
      </c>
      <c r="H398" s="5">
        <v>21119984.028154857</v>
      </c>
      <c r="I398" s="17">
        <v>0</v>
      </c>
      <c r="J398" s="5">
        <v>0</v>
      </c>
      <c r="K398" s="5">
        <v>0</v>
      </c>
      <c r="L398" s="5">
        <v>0</v>
      </c>
      <c r="M398" s="5">
        <v>0</v>
      </c>
      <c r="N398" s="6">
        <v>0</v>
      </c>
      <c r="O398" s="6">
        <v>804124.98</v>
      </c>
      <c r="P398" s="6">
        <v>0</v>
      </c>
      <c r="Q398" s="6">
        <v>0</v>
      </c>
      <c r="R398" s="7">
        <f t="shared" si="6"/>
        <v>50837962.465316124</v>
      </c>
    </row>
    <row r="399" spans="1:18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750</v>
      </c>
      <c r="G399" s="16">
        <v>68205332.871890202</v>
      </c>
      <c r="H399" s="5">
        <v>14691795.212669684</v>
      </c>
      <c r="I399" s="17">
        <v>0</v>
      </c>
      <c r="J399" s="5">
        <v>0</v>
      </c>
      <c r="K399" s="5">
        <v>0</v>
      </c>
      <c r="L399" s="5">
        <v>0</v>
      </c>
      <c r="M399" s="5">
        <v>0</v>
      </c>
      <c r="N399" s="6">
        <v>0</v>
      </c>
      <c r="O399" s="6">
        <v>590524.55999999994</v>
      </c>
      <c r="P399" s="6">
        <v>0</v>
      </c>
      <c r="Q399" s="6">
        <v>0</v>
      </c>
      <c r="R399" s="7">
        <f t="shared" si="6"/>
        <v>83487652.64455989</v>
      </c>
    </row>
    <row r="400" spans="1:18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750</v>
      </c>
      <c r="G400" s="16">
        <v>56064073.252400517</v>
      </c>
      <c r="H400" s="5">
        <v>167430330.11161399</v>
      </c>
      <c r="I400" s="17">
        <v>0</v>
      </c>
      <c r="J400" s="5">
        <v>0</v>
      </c>
      <c r="K400" s="5">
        <v>0</v>
      </c>
      <c r="L400" s="5">
        <v>0</v>
      </c>
      <c r="M400" s="5">
        <v>0</v>
      </c>
      <c r="N400" s="6">
        <v>0</v>
      </c>
      <c r="O400" s="6">
        <v>1681598.34</v>
      </c>
      <c r="P400" s="6">
        <v>0</v>
      </c>
      <c r="Q400" s="6">
        <v>0</v>
      </c>
      <c r="R400" s="7">
        <f t="shared" si="6"/>
        <v>225176001.70401451</v>
      </c>
    </row>
    <row r="401" spans="1:18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750</v>
      </c>
      <c r="G401" s="16">
        <v>24392023.459159091</v>
      </c>
      <c r="H401" s="5">
        <v>7718953.8461538479</v>
      </c>
      <c r="I401" s="17">
        <v>0</v>
      </c>
      <c r="J401" s="5">
        <v>0</v>
      </c>
      <c r="K401" s="5">
        <v>0</v>
      </c>
      <c r="L401" s="5">
        <v>0</v>
      </c>
      <c r="M401" s="5">
        <v>0</v>
      </c>
      <c r="N401" s="6">
        <v>0</v>
      </c>
      <c r="O401" s="6">
        <v>145681.20000000001</v>
      </c>
      <c r="P401" s="6">
        <v>0</v>
      </c>
      <c r="Q401" s="6">
        <v>0</v>
      </c>
      <c r="R401" s="7">
        <f t="shared" si="6"/>
        <v>32256658.505312938</v>
      </c>
    </row>
    <row r="402" spans="1:18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750</v>
      </c>
      <c r="G402" s="16">
        <v>49072224.38364771</v>
      </c>
      <c r="H402" s="5">
        <v>71989227.516339883</v>
      </c>
      <c r="I402" s="17">
        <v>0</v>
      </c>
      <c r="J402" s="5">
        <v>0</v>
      </c>
      <c r="K402" s="5">
        <v>0</v>
      </c>
      <c r="L402" s="5">
        <v>0</v>
      </c>
      <c r="M402" s="5">
        <v>0</v>
      </c>
      <c r="N402" s="6">
        <v>0</v>
      </c>
      <c r="O402" s="6">
        <v>857319.48</v>
      </c>
      <c r="P402" s="6">
        <v>0</v>
      </c>
      <c r="Q402" s="6">
        <v>0</v>
      </c>
      <c r="R402" s="7">
        <f t="shared" si="6"/>
        <v>121918771.3799876</v>
      </c>
    </row>
    <row r="403" spans="1:18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750</v>
      </c>
      <c r="G403" s="16">
        <v>20665135.207308952</v>
      </c>
      <c r="H403" s="5">
        <v>457951.73453996982</v>
      </c>
      <c r="I403" s="17">
        <v>0</v>
      </c>
      <c r="J403" s="5">
        <v>0</v>
      </c>
      <c r="K403" s="5">
        <v>0</v>
      </c>
      <c r="L403" s="5">
        <v>0</v>
      </c>
      <c r="M403" s="5">
        <v>0</v>
      </c>
      <c r="N403" s="6">
        <v>0</v>
      </c>
      <c r="O403" s="6">
        <v>107622</v>
      </c>
      <c r="P403" s="6">
        <v>0</v>
      </c>
      <c r="Q403" s="6">
        <v>0</v>
      </c>
      <c r="R403" s="7">
        <f t="shared" si="6"/>
        <v>21230708.941848923</v>
      </c>
    </row>
    <row r="404" spans="1:18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750</v>
      </c>
      <c r="G404" s="16">
        <v>57845028.490957364</v>
      </c>
      <c r="H404" s="5">
        <v>20047678.864756163</v>
      </c>
      <c r="I404" s="17">
        <v>0</v>
      </c>
      <c r="J404" s="5">
        <v>0</v>
      </c>
      <c r="K404" s="5">
        <v>0</v>
      </c>
      <c r="L404" s="5">
        <v>0</v>
      </c>
      <c r="M404" s="5">
        <v>0</v>
      </c>
      <c r="N404" s="6">
        <v>0</v>
      </c>
      <c r="O404" s="6">
        <v>1054094.76</v>
      </c>
      <c r="P404" s="6">
        <v>0</v>
      </c>
      <c r="Q404" s="6">
        <v>0</v>
      </c>
      <c r="R404" s="7">
        <f t="shared" si="6"/>
        <v>78946802.115713537</v>
      </c>
    </row>
    <row r="405" spans="1:18" x14ac:dyDescent="0.25">
      <c r="A405" s="21" t="s">
        <v>436</v>
      </c>
      <c r="B405" s="21" t="s">
        <v>436</v>
      </c>
      <c r="C405" s="21" t="s">
        <v>384</v>
      </c>
      <c r="D405" s="21" t="s">
        <v>385</v>
      </c>
      <c r="E405" s="24" t="s">
        <v>695</v>
      </c>
      <c r="F405" s="13" t="s">
        <v>750</v>
      </c>
      <c r="G405" s="16">
        <v>188048184.50308162</v>
      </c>
      <c r="H405" s="5">
        <v>250094736.07843137</v>
      </c>
      <c r="I405" s="17">
        <v>0</v>
      </c>
      <c r="J405" s="5">
        <v>0</v>
      </c>
      <c r="K405" s="5">
        <v>0</v>
      </c>
      <c r="L405" s="5">
        <v>0</v>
      </c>
      <c r="M405" s="5">
        <v>0</v>
      </c>
      <c r="N405" s="6">
        <v>0</v>
      </c>
      <c r="O405" s="6">
        <v>3529252.62</v>
      </c>
      <c r="P405" s="6">
        <v>0</v>
      </c>
      <c r="Q405" s="6">
        <v>0</v>
      </c>
      <c r="R405" s="7">
        <f t="shared" si="6"/>
        <v>441672173.20151299</v>
      </c>
    </row>
    <row r="406" spans="1:18" ht="15.75" thickBot="1" x14ac:dyDescent="0.3">
      <c r="A406" s="21" t="s">
        <v>436</v>
      </c>
      <c r="B406" s="21" t="s">
        <v>436</v>
      </c>
      <c r="C406" s="21" t="s">
        <v>384</v>
      </c>
      <c r="D406" s="21" t="s">
        <v>385</v>
      </c>
      <c r="E406" s="25" t="s">
        <v>696</v>
      </c>
      <c r="F406" s="13" t="s">
        <v>750</v>
      </c>
      <c r="G406" s="16">
        <v>30653624.718280867</v>
      </c>
      <c r="H406" s="5">
        <v>7545061.7647058833</v>
      </c>
      <c r="I406" s="17">
        <v>0</v>
      </c>
      <c r="J406" s="5">
        <v>0</v>
      </c>
      <c r="K406" s="5">
        <v>0</v>
      </c>
      <c r="L406" s="5">
        <v>0</v>
      </c>
      <c r="M406" s="5">
        <v>0</v>
      </c>
      <c r="N406" s="6">
        <v>0</v>
      </c>
      <c r="O406" s="6">
        <v>151182</v>
      </c>
      <c r="P406" s="6">
        <v>0</v>
      </c>
      <c r="Q406" s="6">
        <v>0</v>
      </c>
      <c r="R406" s="7">
        <f t="shared" si="6"/>
        <v>38349868.482986748</v>
      </c>
    </row>
    <row r="407" spans="1:18" ht="15.75" thickBot="1" x14ac:dyDescent="0.3">
      <c r="G407" s="22">
        <f t="shared" ref="G407:R407" si="7">+SUBTOTAL(9,G8:G406)</f>
        <v>558307264.33570242</v>
      </c>
      <c r="H407" s="22">
        <f t="shared" si="7"/>
        <v>16800624983.202614</v>
      </c>
      <c r="I407" s="22">
        <f t="shared" si="7"/>
        <v>4018717539.0588298</v>
      </c>
      <c r="J407" s="22">
        <f t="shared" si="7"/>
        <v>837817542.71493268</v>
      </c>
      <c r="K407" s="22">
        <f t="shared" si="7"/>
        <v>63593257576.678009</v>
      </c>
      <c r="L407" s="22">
        <f t="shared" si="7"/>
        <v>14723635741.21653</v>
      </c>
      <c r="M407" s="22">
        <f t="shared" si="7"/>
        <v>72362679845.011871</v>
      </c>
      <c r="N407" s="22">
        <f t="shared" si="7"/>
        <v>395800820.89787507</v>
      </c>
      <c r="O407" s="22">
        <f t="shared" si="7"/>
        <v>387763122.78000009</v>
      </c>
      <c r="P407" s="22">
        <f t="shared" si="7"/>
        <v>67382296.919999987</v>
      </c>
      <c r="Q407" s="22">
        <f t="shared" si="7"/>
        <v>324601231.31999987</v>
      </c>
      <c r="R407" s="22">
        <f t="shared" si="7"/>
        <v>174070587964.13663</v>
      </c>
    </row>
    <row r="408" spans="1:18" x14ac:dyDescent="0.25">
      <c r="G408" s="20"/>
      <c r="J408" s="19"/>
      <c r="K408" s="26"/>
      <c r="L408" s="19"/>
      <c r="N408" s="19"/>
      <c r="Q408" s="19"/>
      <c r="R408" s="18"/>
    </row>
    <row r="409" spans="1:18" x14ac:dyDescent="0.25">
      <c r="L409" s="19"/>
      <c r="Q409" s="26"/>
      <c r="R409" s="27"/>
    </row>
    <row r="410" spans="1:18" x14ac:dyDescent="0.25">
      <c r="L410" s="19"/>
      <c r="Q410" s="19"/>
      <c r="R410" s="19"/>
    </row>
    <row r="411" spans="1:18" x14ac:dyDescent="0.25">
      <c r="J411" s="18"/>
      <c r="R411" s="28"/>
    </row>
    <row r="413" spans="1:18" x14ac:dyDescent="0.25">
      <c r="J413" s="19"/>
      <c r="L413" s="19"/>
    </row>
  </sheetData>
  <sortState xmlns:xlrd2="http://schemas.microsoft.com/office/spreadsheetml/2017/richdata2" ref="A8:R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rintOptions horizontalCentered="1"/>
  <pageMargins left="0.19685039370078741" right="0.19685039370078741" top="0.39370078740157483" bottom="0.39370078740157483" header="0.19685039370078741" footer="0.19685039370078741"/>
  <pageSetup paperSize="5" scale="53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Febrero</vt:lpstr>
      <vt:lpstr>Febrero!Área_de_impresión</vt:lpstr>
      <vt:lpstr>Febrero!Títulos_a_imprimir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Celeste Soglia</cp:lastModifiedBy>
  <cp:lastPrinted>2025-07-21T20:20:55Z</cp:lastPrinted>
  <dcterms:created xsi:type="dcterms:W3CDTF">2017-03-31T14:53:56Z</dcterms:created>
  <dcterms:modified xsi:type="dcterms:W3CDTF">2025-07-21T20:21:14Z</dcterms:modified>
</cp:coreProperties>
</file>